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nderson\OneDrive - Troy Public Schools\Computer Files\Desktop\Bdgt2022\"/>
    </mc:Choice>
  </mc:AlternateContent>
  <xr:revisionPtr revIDLastSave="0" documentId="13_ncr:1_{AD95E07D-D0C7-4D16-BD8B-18CEB03E3980}" xr6:coauthVersionLast="47" xr6:coauthVersionMax="47" xr10:uidLastSave="{00000000-0000-0000-0000-000000000000}"/>
  <workbookProtection workbookAlgorithmName="SHA-512" workbookHashValue="lU4NKvZLwLczt1icyfYsLn5F6gt6iq3yFE0kzkjvci8XCGgHxLYy5mRAgYCBfwhzDOsuZRdeZyQ4nUR38Eed+A==" workbookSaltValue="xdQ399KdXruLlb2srRpx/A==" workbookSpinCount="100000" lockStructure="1"/>
  <bookViews>
    <workbookView xWindow="-110" yWindow="-110" windowWidth="25820" windowHeight="14020" xr2:uid="{00000000-000D-0000-FFFF-FFFF00000000}"/>
  </bookViews>
  <sheets>
    <sheet name="BAG" sheetId="1" r:id="rId1"/>
  </sheets>
  <externalReferences>
    <externalReference r:id="rId2"/>
    <externalReference r:id="rId3"/>
  </externalReferences>
  <definedNames>
    <definedName name="_xlnm.Print_Area" localSheetId="0">BAG!$A$1:$L$625</definedName>
    <definedName name="_xlnm.Print_Titles" localSheetId="0">BAG!$82:$82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" i="1" l="1"/>
  <c r="P1" i="1"/>
  <c r="A82" i="1" l="1"/>
  <c r="A33" i="1"/>
  <c r="L82" i="1"/>
  <c r="B65" i="1" l="1"/>
  <c r="A3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Christie Wyckoff</author>
  </authors>
  <commentList>
    <comment ref="P1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
This is where the filename pulls from.</t>
        </r>
      </text>
    </comment>
    <comment ref="S1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This is where the filename pulls from.
</t>
        </r>
      </text>
    </comment>
  </commentList>
</comments>
</file>

<file path=xl/sharedStrings.xml><?xml version="1.0" encoding="utf-8"?>
<sst xmlns="http://schemas.openxmlformats.org/spreadsheetml/2006/main" count="67" uniqueCount="64">
  <si>
    <t>• Attendance Rate</t>
  </si>
  <si>
    <t>• School Violence</t>
  </si>
  <si>
    <t>Table of Contents</t>
  </si>
  <si>
    <t>USD:</t>
  </si>
  <si>
    <t>Year:</t>
  </si>
  <si>
    <t>• Assessed Valuation</t>
  </si>
  <si>
    <t>• Headcount Enrollment</t>
  </si>
  <si>
    <t>• Mill Levies</t>
  </si>
  <si>
    <t>DataCentral.KSDE.org</t>
  </si>
  <si>
    <t>DataCentral.KSDE.org/Report_Gen.aspx</t>
  </si>
  <si>
    <t>KSReportCard.KSDE.org/default.aspx</t>
  </si>
  <si>
    <t>Public School District Reports on KSDE's Data Central</t>
  </si>
  <si>
    <t>• Attendance &amp; Enrollment</t>
  </si>
  <si>
    <t>• Crime</t>
  </si>
  <si>
    <t>• Personnel (Certified &amp; Non-Certified)</t>
  </si>
  <si>
    <t>• Graduate &amp; Dropout</t>
  </si>
  <si>
    <t>• Inclement Weather &amp; In-Service Date</t>
  </si>
  <si>
    <t>• Building</t>
  </si>
  <si>
    <t>• Suspension &amp; Expulsion</t>
  </si>
  <si>
    <t>• Transportation</t>
  </si>
  <si>
    <t>School Finance Reports</t>
  </si>
  <si>
    <t>Warehouse</t>
  </si>
  <si>
    <t>Comparitive Performance &amp; Fiscal System (CPFS)</t>
  </si>
  <si>
    <t>• Expenditure</t>
  </si>
  <si>
    <t>• Cash Balance</t>
  </si>
  <si>
    <t>• Bond</t>
  </si>
  <si>
    <t>• State Foundation Aid &amp; LOB</t>
  </si>
  <si>
    <t>• Kindergarten Formats</t>
  </si>
  <si>
    <t>• Meal Pricing</t>
  </si>
  <si>
    <t>• Salary</t>
  </si>
  <si>
    <t>• Pupil to Teacher Ratio</t>
  </si>
  <si>
    <t>Budget Reports by Fund, Function and Object Code.</t>
  </si>
  <si>
    <t>Budgets</t>
  </si>
  <si>
    <t>Budget, At a Glance, Profile, Form 150, and Summary.</t>
  </si>
  <si>
    <t>CPA Reports</t>
  </si>
  <si>
    <t>School District Funding Report</t>
  </si>
  <si>
    <t>• Enrollment</t>
  </si>
  <si>
    <t xml:space="preserve">  - Reading</t>
  </si>
  <si>
    <t xml:space="preserve">  - Mathematics</t>
  </si>
  <si>
    <t>• Similar Schools</t>
  </si>
  <si>
    <t>• Grade Range</t>
  </si>
  <si>
    <t>• Title I status</t>
  </si>
  <si>
    <t>• Website &amp; Contact info</t>
  </si>
  <si>
    <t>• Post-Secondary Progress</t>
  </si>
  <si>
    <t>• IDEA Performance Plan</t>
  </si>
  <si>
    <t>• Teacher Quality</t>
  </si>
  <si>
    <t>• Demographic</t>
  </si>
  <si>
    <t>• Dropout and Graduation Rate &amp; Post-Secondary Progress</t>
  </si>
  <si>
    <t>• Performance Level</t>
  </si>
  <si>
    <t>• ACT Scores</t>
  </si>
  <si>
    <t>• Assessments (NAEP)</t>
  </si>
  <si>
    <t>Kansas K-12 Reports</t>
  </si>
  <si>
    <t>Kansas State Building Report Card</t>
  </si>
  <si>
    <t>Summary of Total Expenditures by Function (All Funds)…………………….</t>
  </si>
  <si>
    <t>Total Expenditures by Function (All Funds)………….…………………………….</t>
  </si>
  <si>
    <t>Total Expenditures Amount per Pupil by Function (All Funds)…………….</t>
  </si>
  <si>
    <t>Summary of General and Supplemental General Fund Expenditures…</t>
  </si>
  <si>
    <t>Instruction Expenses…………………………………………………………………………</t>
  </si>
  <si>
    <t>Enrollment and Low Income Students……………………………………………….</t>
  </si>
  <si>
    <t>Mill Rates by Fund……………………………………………………………...…………..…</t>
  </si>
  <si>
    <t>Assessed Valuation and Bonded Indebtedness…………………….……………</t>
  </si>
  <si>
    <t>Average Salary…………………………………………………………………………………..</t>
  </si>
  <si>
    <t>District Reports…………………………………………………………………………………</t>
  </si>
  <si>
    <t>Budget at a Glance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</si>
</sst>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sz val="48"/>
      <color rgb="FF005587"/>
      <name val="Arial"/>
      <family val="2"/>
    </font>
    <font>
      <sz val="11"/>
      <color theme="1"/>
      <name val="Arial"/>
      <family val="2"/>
    </font>
    <font>
      <sz val="24"/>
      <color theme="1"/>
      <name val="Arial"/>
      <family val="2"/>
    </font>
    <font>
      <sz val="48"/>
      <color theme="1"/>
      <name val="Arial"/>
      <family val="2"/>
    </font>
    <font>
      <sz val="36"/>
      <color rgb="FFB7312C"/>
      <name val="Arial"/>
      <family val="2"/>
    </font>
    <font>
      <sz val="24"/>
      <color theme="0"/>
      <name val="Arial"/>
      <family val="2"/>
    </font>
    <font>
      <sz val="14"/>
      <color theme="1"/>
      <name val="Arial"/>
      <family val="2"/>
    </font>
    <font>
      <u/>
      <sz val="12"/>
      <color rgb="FF005587"/>
      <name val="Arial"/>
      <family val="2"/>
    </font>
    <font>
      <sz val="12"/>
      <color rgb="FF005587"/>
      <name val="Arial"/>
      <family val="2"/>
    </font>
    <font>
      <sz val="10"/>
      <color theme="1"/>
      <name val="Arial"/>
      <family val="2"/>
    </font>
    <font>
      <u/>
      <sz val="10"/>
      <color rgb="FF005587"/>
      <name val="Arial"/>
      <family val="2"/>
    </font>
    <font>
      <b/>
      <sz val="14"/>
      <color rgb="FFB7312C"/>
      <name val="Arial"/>
      <family val="2"/>
    </font>
    <font>
      <sz val="16"/>
      <color theme="0"/>
      <name val="Arial"/>
      <family val="2"/>
    </font>
    <font>
      <u/>
      <sz val="11"/>
      <color rgb="FF005587"/>
      <name val="Arial"/>
      <family val="2"/>
    </font>
    <font>
      <sz val="16"/>
      <color theme="1"/>
      <name val="Arial"/>
      <family val="2"/>
    </font>
    <font>
      <i/>
      <sz val="14"/>
      <color theme="0"/>
      <name val="Arial"/>
      <family val="2"/>
    </font>
    <font>
      <u/>
      <sz val="16"/>
      <color theme="10"/>
      <name val="Arial"/>
      <family val="2"/>
    </font>
    <font>
      <u/>
      <sz val="11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180">
        <stop position="0">
          <color rgb="FF00B796"/>
        </stop>
        <stop position="1">
          <color rgb="FF12284C"/>
        </stop>
      </gradientFill>
    </fill>
    <fill>
      <gradientFill degree="180">
        <stop position="0">
          <color rgb="FF12284C"/>
        </stop>
        <stop position="1">
          <color rgb="FF00B796"/>
        </stop>
      </gradientFill>
    </fill>
    <fill>
      <gradientFill type="path" left="0.5" right="0.5" top="0.5" bottom="0.5">
        <stop position="0">
          <color rgb="FF12284C"/>
        </stop>
        <stop position="1">
          <color rgb="FF00B796"/>
        </stop>
      </gradient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4" fillId="0" borderId="0" xfId="0" applyFont="1" applyFill="1" applyProtection="1"/>
    <xf numFmtId="0" fontId="4" fillId="2" borderId="0" xfId="0" applyFont="1" applyFill="1" applyProtection="1"/>
    <xf numFmtId="0" fontId="4" fillId="0" borderId="0" xfId="0" applyFont="1" applyProtection="1"/>
    <xf numFmtId="0" fontId="4" fillId="0" borderId="0" xfId="0" applyFont="1"/>
    <xf numFmtId="0" fontId="5" fillId="2" borderId="0" xfId="0" applyFont="1" applyFill="1" applyProtection="1"/>
    <xf numFmtId="0" fontId="6" fillId="2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top"/>
    </xf>
    <xf numFmtId="0" fontId="4" fillId="0" borderId="0" xfId="0" applyFont="1" applyAlignment="1">
      <alignment vertical="top"/>
    </xf>
    <xf numFmtId="0" fontId="9" fillId="2" borderId="0" xfId="0" applyFont="1" applyFill="1" applyProtection="1"/>
    <xf numFmtId="0" fontId="10" fillId="2" borderId="0" xfId="1" applyFont="1" applyFill="1" applyAlignment="1" applyProtection="1">
      <alignment horizontal="left"/>
    </xf>
    <xf numFmtId="0" fontId="11" fillId="2" borderId="0" xfId="0" applyFont="1" applyFill="1" applyAlignment="1" applyProtection="1">
      <alignment horizontal="left" indent="6"/>
    </xf>
    <xf numFmtId="0" fontId="11" fillId="2" borderId="0" xfId="0" applyFont="1" applyFill="1" applyAlignment="1" applyProtection="1">
      <alignment horizontal="left"/>
    </xf>
    <xf numFmtId="0" fontId="12" fillId="2" borderId="0" xfId="0" applyFont="1" applyFill="1" applyProtection="1"/>
    <xf numFmtId="0" fontId="4" fillId="2" borderId="0" xfId="0" applyFont="1" applyFill="1" applyAlignment="1" applyProtection="1">
      <alignment horizontal="right"/>
    </xf>
    <xf numFmtId="0" fontId="12" fillId="2" borderId="0" xfId="0" applyFont="1" applyFill="1" applyAlignment="1" applyProtection="1">
      <alignment horizontal="right"/>
    </xf>
    <xf numFmtId="0" fontId="14" fillId="2" borderId="0" xfId="0" applyFont="1" applyFill="1" applyBorder="1" applyAlignment="1" applyProtection="1">
      <alignment horizontal="centerContinuous"/>
    </xf>
    <xf numFmtId="0" fontId="4" fillId="2" borderId="0" xfId="0" applyFont="1" applyFill="1" applyAlignment="1" applyProtection="1">
      <alignment horizontal="centerContinuous"/>
    </xf>
    <xf numFmtId="0" fontId="16" fillId="2" borderId="0" xfId="1" applyFont="1" applyFill="1" applyAlignment="1" applyProtection="1">
      <alignment horizontal="left" vertical="center"/>
    </xf>
    <xf numFmtId="0" fontId="1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>
      <alignment horizontal="left" vertical="center"/>
    </xf>
    <xf numFmtId="0" fontId="16" fillId="2" borderId="0" xfId="1" applyFont="1" applyFill="1" applyAlignment="1" applyProtection="1">
      <alignment horizontal="left" vertical="top"/>
    </xf>
    <xf numFmtId="0" fontId="19" fillId="2" borderId="0" xfId="1" applyFont="1" applyFill="1" applyAlignment="1" applyProtection="1">
      <alignment horizontal="left" vertical="center"/>
    </xf>
    <xf numFmtId="0" fontId="17" fillId="2" borderId="0" xfId="0" applyFont="1" applyFill="1" applyAlignment="1" applyProtection="1">
      <alignment horizontal="left"/>
    </xf>
    <xf numFmtId="0" fontId="12" fillId="2" borderId="0" xfId="0" applyFont="1" applyFill="1" applyAlignment="1" applyProtection="1">
      <alignment horizontal="left" vertical="center" indent="1"/>
    </xf>
    <xf numFmtId="0" fontId="17" fillId="2" borderId="0" xfId="0" applyFont="1" applyFill="1" applyAlignment="1" applyProtection="1">
      <alignment vertical="top"/>
    </xf>
    <xf numFmtId="0" fontId="12" fillId="2" borderId="0" xfId="0" applyFont="1" applyFill="1" applyAlignment="1" applyProtection="1">
      <alignment horizontal="left" vertical="top"/>
    </xf>
    <xf numFmtId="0" fontId="17" fillId="2" borderId="0" xfId="0" applyFont="1" applyFill="1" applyAlignment="1" applyProtection="1">
      <alignment vertical="center"/>
    </xf>
    <xf numFmtId="0" fontId="17" fillId="2" borderId="0" xfId="0" applyFont="1" applyFill="1" applyProtection="1"/>
    <xf numFmtId="0" fontId="16" fillId="2" borderId="0" xfId="1" applyFont="1" applyFill="1" applyAlignment="1" applyProtection="1"/>
    <xf numFmtId="0" fontId="19" fillId="2" borderId="0" xfId="1" applyFont="1" applyFill="1" applyAlignment="1" applyProtection="1">
      <alignment vertical="center"/>
    </xf>
    <xf numFmtId="0" fontId="20" fillId="2" borderId="0" xfId="1" applyFont="1" applyFill="1" applyAlignment="1" applyProtection="1"/>
    <xf numFmtId="0" fontId="12" fillId="2" borderId="0" xfId="0" applyFont="1" applyFill="1" applyAlignment="1" applyProtection="1">
      <alignment vertical="center"/>
    </xf>
    <xf numFmtId="0" fontId="16" fillId="2" borderId="0" xfId="1" applyFont="1" applyFill="1" applyProtection="1"/>
    <xf numFmtId="0" fontId="4" fillId="2" borderId="0" xfId="0" applyFont="1" applyFill="1" applyAlignment="1" applyProtection="1">
      <alignment vertical="top"/>
    </xf>
    <xf numFmtId="0" fontId="16" fillId="2" borderId="0" xfId="1" applyFont="1" applyFill="1" applyAlignment="1" applyProtection="1">
      <alignment vertical="top"/>
    </xf>
    <xf numFmtId="0" fontId="19" fillId="2" borderId="0" xfId="1" applyFont="1" applyFill="1" applyAlignment="1" applyProtection="1">
      <alignment vertical="top"/>
    </xf>
    <xf numFmtId="0" fontId="12" fillId="2" borderId="0" xfId="0" applyFont="1" applyFill="1" applyAlignment="1" applyProtection="1">
      <alignment vertical="top"/>
    </xf>
    <xf numFmtId="0" fontId="12" fillId="2" borderId="0" xfId="0" applyFont="1" applyFill="1" applyAlignment="1" applyProtection="1">
      <alignment horizontal="left" vertical="center" indent="2"/>
    </xf>
    <xf numFmtId="0" fontId="18" fillId="3" borderId="0" xfId="0" applyFont="1" applyFill="1" applyAlignment="1" applyProtection="1">
      <alignment horizontal="left"/>
    </xf>
    <xf numFmtId="0" fontId="13" fillId="2" borderId="0" xfId="1" applyFont="1" applyFill="1" applyAlignment="1" applyProtection="1">
      <alignment horizontal="center"/>
    </xf>
    <xf numFmtId="0" fontId="8" fillId="5" borderId="0" xfId="0" applyFont="1" applyFill="1" applyAlignment="1" applyProtection="1">
      <alignment horizontal="center"/>
    </xf>
    <xf numFmtId="0" fontId="10" fillId="2" borderId="0" xfId="1" applyFont="1" applyFill="1" applyAlignment="1" applyProtection="1">
      <alignment horizontal="left" indent="6"/>
    </xf>
    <xf numFmtId="0" fontId="3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B7312C"/>
      <color rgb="FFD50032"/>
      <color rgb="FF005587"/>
      <color rgb="FF00B796"/>
      <color rgb="FF1228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jp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13" Type="http://schemas.openxmlformats.org/officeDocument/2006/relationships/image" Target="../media/image40.emf"/><Relationship Id="rId18" Type="http://schemas.openxmlformats.org/officeDocument/2006/relationships/image" Target="../media/image45.emf"/><Relationship Id="rId3" Type="http://schemas.openxmlformats.org/officeDocument/2006/relationships/image" Target="../media/image30.emf"/><Relationship Id="rId21" Type="http://schemas.openxmlformats.org/officeDocument/2006/relationships/image" Target="../media/image48.emf"/><Relationship Id="rId7" Type="http://schemas.openxmlformats.org/officeDocument/2006/relationships/image" Target="../media/image34.emf"/><Relationship Id="rId12" Type="http://schemas.openxmlformats.org/officeDocument/2006/relationships/image" Target="../media/image39.emf"/><Relationship Id="rId17" Type="http://schemas.openxmlformats.org/officeDocument/2006/relationships/image" Target="../media/image44.emf"/><Relationship Id="rId25" Type="http://schemas.openxmlformats.org/officeDocument/2006/relationships/image" Target="../media/image52.emf"/><Relationship Id="rId2" Type="http://schemas.openxmlformats.org/officeDocument/2006/relationships/image" Target="../media/image29.emf"/><Relationship Id="rId16" Type="http://schemas.openxmlformats.org/officeDocument/2006/relationships/image" Target="../media/image43.emf"/><Relationship Id="rId20" Type="http://schemas.openxmlformats.org/officeDocument/2006/relationships/image" Target="../media/image47.emf"/><Relationship Id="rId1" Type="http://schemas.openxmlformats.org/officeDocument/2006/relationships/image" Target="../media/image28.emf"/><Relationship Id="rId6" Type="http://schemas.openxmlformats.org/officeDocument/2006/relationships/image" Target="../media/image33.emf"/><Relationship Id="rId11" Type="http://schemas.openxmlformats.org/officeDocument/2006/relationships/image" Target="../media/image38.emf"/><Relationship Id="rId24" Type="http://schemas.openxmlformats.org/officeDocument/2006/relationships/image" Target="../media/image51.emf"/><Relationship Id="rId5" Type="http://schemas.openxmlformats.org/officeDocument/2006/relationships/image" Target="../media/image32.emf"/><Relationship Id="rId15" Type="http://schemas.openxmlformats.org/officeDocument/2006/relationships/image" Target="../media/image42.emf"/><Relationship Id="rId23" Type="http://schemas.openxmlformats.org/officeDocument/2006/relationships/image" Target="../media/image50.emf"/><Relationship Id="rId10" Type="http://schemas.openxmlformats.org/officeDocument/2006/relationships/image" Target="../media/image37.emf"/><Relationship Id="rId19" Type="http://schemas.openxmlformats.org/officeDocument/2006/relationships/image" Target="../media/image46.emf"/><Relationship Id="rId4" Type="http://schemas.openxmlformats.org/officeDocument/2006/relationships/image" Target="../media/image31.emf"/><Relationship Id="rId9" Type="http://schemas.openxmlformats.org/officeDocument/2006/relationships/image" Target="../media/image36.emf"/><Relationship Id="rId14" Type="http://schemas.openxmlformats.org/officeDocument/2006/relationships/image" Target="../media/image41.emf"/><Relationship Id="rId22" Type="http://schemas.openxmlformats.org/officeDocument/2006/relationships/image" Target="../media/image4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390</xdr:row>
          <xdr:rowOff>130175</xdr:rowOff>
        </xdr:from>
        <xdr:to>
          <xdr:col>11</xdr:col>
          <xdr:colOff>429329</xdr:colOff>
          <xdr:row>408</xdr:row>
          <xdr:rowOff>73025</xdr:rowOff>
        </xdr:to>
        <xdr:pic>
          <xdr:nvPicPr>
            <xdr:cNvPr id="75" name="Picture 74" descr="Copied from the sumexpen file." title="Bar chart of the FTE enrollment for budget authority">
              <a:extLst>
                <a:ext uri="{FF2B5EF4-FFF2-40B4-BE49-F238E27FC236}">
                  <a16:creationId xmlns:a16="http://schemas.microsoft.com/office/drawing/2014/main" id="{00000000-0008-0000-0000-00004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1317:$L$1333" spid="_x0000_s5724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823"/>
            <a:stretch>
              <a:fillRect/>
            </a:stretch>
          </xdr:blipFill>
          <xdr:spPr bwMode="auto">
            <a:xfrm>
              <a:off x="85725" y="74682350"/>
              <a:ext cx="7268279" cy="3200400"/>
            </a:xfrm>
            <a:prstGeom prst="rect">
              <a:avLst/>
            </a:prstGeom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408</xdr:row>
          <xdr:rowOff>170725</xdr:rowOff>
        </xdr:from>
        <xdr:to>
          <xdr:col>11</xdr:col>
          <xdr:colOff>431771</xdr:colOff>
          <xdr:row>426</xdr:row>
          <xdr:rowOff>111124</xdr:rowOff>
        </xdr:to>
        <xdr:pic>
          <xdr:nvPicPr>
            <xdr:cNvPr id="76" name="Picture 75" descr="Copied from the sumexpen file." title="Bar chart of the low income students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1352:$L$1368" spid="_x0000_s57241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l="1037"/>
            <a:stretch>
              <a:fillRect/>
            </a:stretch>
          </xdr:blipFill>
          <xdr:spPr bwMode="auto">
            <a:xfrm>
              <a:off x="85725" y="78304300"/>
              <a:ext cx="7270721" cy="319794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459</xdr:row>
          <xdr:rowOff>95250</xdr:rowOff>
        </xdr:from>
        <xdr:to>
          <xdr:col>11</xdr:col>
          <xdr:colOff>400050</xdr:colOff>
          <xdr:row>479</xdr:row>
          <xdr:rowOff>171450</xdr:rowOff>
        </xdr:to>
        <xdr:pic>
          <xdr:nvPicPr>
            <xdr:cNvPr id="19" name="Picture 18" title="Bar chart of the total U.S.D. mill rates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1398:$L$1414" spid="_x0000_s57242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2199" t="644" r="409" b="5636"/>
            <a:stretch>
              <a:fillRect/>
            </a:stretch>
          </xdr:blipFill>
          <xdr:spPr bwMode="auto">
            <a:xfrm>
              <a:off x="152400" y="85201125"/>
              <a:ext cx="7172325" cy="36957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14</xdr:col>
      <xdr:colOff>9526</xdr:colOff>
      <xdr:row>2</xdr:row>
      <xdr:rowOff>533399</xdr:rowOff>
    </xdr:from>
    <xdr:to>
      <xdr:col>19</xdr:col>
      <xdr:colOff>0</xdr:colOff>
      <xdr:row>10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763001" y="914399"/>
          <a:ext cx="3038474" cy="183832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latin typeface="Arial" panose="020B0604020202020204" pitchFamily="34" charset="0"/>
              <a:ea typeface="Open Sans Light" panose="020B0306030504020204" pitchFamily="34" charset="0"/>
              <a:cs typeface="Arial" panose="020B0604020202020204" pitchFamily="34" charset="0"/>
            </a:rPr>
            <a:t>This file contains the Budget at a Glance.</a:t>
          </a:r>
        </a:p>
        <a:p>
          <a:endParaRPr lang="en-US" sz="1100">
            <a:latin typeface="Arial" panose="020B0604020202020204" pitchFamily="34" charset="0"/>
            <a:ea typeface="Open Sans Light" panose="020B0306030504020204" pitchFamily="34" charset="0"/>
            <a:cs typeface="Arial" panose="020B0604020202020204" pitchFamily="34" charset="0"/>
          </a:endParaRPr>
        </a:p>
        <a:p>
          <a:r>
            <a:rPr lang="en-US" sz="1100">
              <a:latin typeface="Arial" panose="020B0604020202020204" pitchFamily="34" charset="0"/>
              <a:ea typeface="Open Sans Light" panose="020B0306030504020204" pitchFamily="34" charset="0"/>
              <a:cs typeface="Arial" panose="020B0604020202020204" pitchFamily="34" charset="0"/>
            </a:rPr>
            <a:t>The</a:t>
          </a:r>
          <a:r>
            <a:rPr lang="en-US" sz="1100" baseline="0">
              <a:latin typeface="Arial" panose="020B0604020202020204" pitchFamily="34" charset="0"/>
              <a:ea typeface="Open Sans Light" panose="020B0306030504020204" pitchFamily="34" charset="0"/>
              <a:cs typeface="Arial" panose="020B0604020202020204" pitchFamily="34" charset="0"/>
            </a:rPr>
            <a:t> graphs in this file are linked to the Sumexpen, and Codes files.  This file is password protected.</a:t>
          </a:r>
        </a:p>
        <a:p>
          <a:endParaRPr lang="en-US" sz="1100" baseline="0">
            <a:latin typeface="Arial" panose="020B0604020202020204" pitchFamily="34" charset="0"/>
            <a:ea typeface="Open Sans Light" panose="020B0306030504020204" pitchFamily="34" charset="0"/>
            <a:cs typeface="Arial" panose="020B0604020202020204" pitchFamily="34" charset="0"/>
          </a:endParaRPr>
        </a:p>
        <a:p>
          <a:r>
            <a:rPr lang="en-US" sz="1100" baseline="0">
              <a:latin typeface="Arial" panose="020B0604020202020204" pitchFamily="34" charset="0"/>
              <a:ea typeface="Open Sans Light" panose="020B0306030504020204" pitchFamily="34" charset="0"/>
              <a:cs typeface="Arial" panose="020B0604020202020204" pitchFamily="34" charset="0"/>
            </a:rPr>
            <a:t>Any changes to the data must be made in the other files and it will then be reflected here.  </a:t>
          </a:r>
        </a:p>
        <a:p>
          <a:endParaRPr lang="en-US" sz="1100" baseline="0"/>
        </a:p>
      </xdr:txBody>
    </xdr:sp>
    <xdr:clientData/>
  </xdr:twoCellAnchor>
  <xdr:twoCellAnchor editAs="oneCell">
    <xdr:from>
      <xdr:col>1</xdr:col>
      <xdr:colOff>25400</xdr:colOff>
      <xdr:row>3</xdr:row>
      <xdr:rowOff>139700</xdr:rowOff>
    </xdr:from>
    <xdr:to>
      <xdr:col>10</xdr:col>
      <xdr:colOff>619125</xdr:colOff>
      <xdr:row>32</xdr:row>
      <xdr:rowOff>92075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09700"/>
          <a:ext cx="6070600" cy="54832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82</xdr:row>
          <xdr:rowOff>66677</xdr:rowOff>
        </xdr:from>
        <xdr:to>
          <xdr:col>11</xdr:col>
          <xdr:colOff>542925</xdr:colOff>
          <xdr:row>131</xdr:row>
          <xdr:rowOff>66675</xdr:rowOff>
        </xdr:to>
        <xdr:pic>
          <xdr:nvPicPr>
            <xdr:cNvPr id="31" name="Pictur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B$2:$L$46" spid="_x0000_s57243"/>
                </a:ext>
              </a:extLst>
            </xdr:cNvPicPr>
          </xdr:nvPicPr>
          <xdr:blipFill rotWithShape="1">
            <a:blip xmlns:r="http://schemas.openxmlformats.org/officeDocument/2006/relationships" r:embed="rId5"/>
            <a:srcRect l="286" t="-1936" r="-286" b="716"/>
            <a:stretch>
              <a:fillRect/>
            </a:stretch>
          </xdr:blipFill>
          <xdr:spPr bwMode="auto">
            <a:xfrm>
              <a:off x="66675" y="16830677"/>
              <a:ext cx="7400925" cy="88677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230</xdr:row>
          <xdr:rowOff>61193</xdr:rowOff>
        </xdr:from>
        <xdr:to>
          <xdr:col>11</xdr:col>
          <xdr:colOff>428055</xdr:colOff>
          <xdr:row>248</xdr:row>
          <xdr:rowOff>47626</xdr:rowOff>
        </xdr:to>
        <xdr:pic>
          <xdr:nvPicPr>
            <xdr:cNvPr id="41" name="Picture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189:$L$206" spid="_x0000_s57244"/>
                </a:ext>
              </a:extLst>
            </xdr:cNvPicPr>
          </xdr:nvPicPr>
          <xdr:blipFill rotWithShape="1">
            <a:blip xmlns:r="http://schemas.openxmlformats.org/officeDocument/2006/relationships" r:embed="rId6"/>
            <a:srcRect l="910" t="2" b="42"/>
            <a:stretch>
              <a:fillRect/>
            </a:stretch>
          </xdr:blipFill>
          <xdr:spPr bwMode="auto">
            <a:xfrm>
              <a:off x="85725" y="46038368"/>
              <a:ext cx="7267005" cy="331065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249</xdr:row>
          <xdr:rowOff>60326</xdr:rowOff>
        </xdr:from>
        <xdr:to>
          <xdr:col>11</xdr:col>
          <xdr:colOff>276225</xdr:colOff>
          <xdr:row>272</xdr:row>
          <xdr:rowOff>96406</xdr:rowOff>
        </xdr:to>
        <xdr:pic>
          <xdr:nvPicPr>
            <xdr:cNvPr id="49" name="Picture 48">
              <a:extLst>
                <a:ext uri="{FF2B5EF4-FFF2-40B4-BE49-F238E27FC236}">
                  <a16:creationId xmlns:a16="http://schemas.microsoft.com/office/drawing/2014/main" id="{00000000-0008-0000-0000-00003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207:$L$228" spid="_x0000_s57245"/>
                </a:ext>
              </a:extLst>
            </xdr:cNvPicPr>
          </xdr:nvPicPr>
          <xdr:blipFill rotWithShape="1">
            <a:blip xmlns:r="http://schemas.openxmlformats.org/officeDocument/2006/relationships" r:embed="rId7"/>
            <a:srcRect l="1169" t="1" b="296"/>
            <a:stretch>
              <a:fillRect/>
            </a:stretch>
          </xdr:blipFill>
          <xdr:spPr bwMode="auto">
            <a:xfrm>
              <a:off x="95250" y="47161451"/>
              <a:ext cx="7105650" cy="419850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556943</xdr:colOff>
          <xdr:row>274</xdr:row>
          <xdr:rowOff>47625</xdr:rowOff>
        </xdr:from>
        <xdr:to>
          <xdr:col>10</xdr:col>
          <xdr:colOff>663873</xdr:colOff>
          <xdr:row>312</xdr:row>
          <xdr:rowOff>171450</xdr:rowOff>
        </xdr:to>
        <xdr:pic>
          <xdr:nvPicPr>
            <xdr:cNvPr id="52" name="Picture 51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317:$L$363" spid="_x0000_s57246"/>
                </a:ext>
              </a:extLst>
            </xdr:cNvPicPr>
          </xdr:nvPicPr>
          <xdr:blipFill rotWithShape="1">
            <a:blip xmlns:r="http://schemas.openxmlformats.org/officeDocument/2006/relationships" r:embed="rId8"/>
            <a:srcRect b="369"/>
            <a:stretch>
              <a:fillRect/>
            </a:stretch>
          </xdr:blipFill>
          <xdr:spPr bwMode="auto">
            <a:xfrm>
              <a:off x="556943" y="53835300"/>
              <a:ext cx="6241030" cy="70008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161924</xdr:colOff>
          <xdr:row>329</xdr:row>
          <xdr:rowOff>114299</xdr:rowOff>
        </xdr:from>
        <xdr:to>
          <xdr:col>11</xdr:col>
          <xdr:colOff>380222</xdr:colOff>
          <xdr:row>380</xdr:row>
          <xdr:rowOff>120649</xdr:rowOff>
        </xdr:to>
        <xdr:pic>
          <xdr:nvPicPr>
            <xdr:cNvPr id="53" name="Picture 52">
              <a:extLst>
                <a:ext uri="{FF2B5EF4-FFF2-40B4-BE49-F238E27FC236}">
                  <a16:creationId xmlns:a16="http://schemas.microsoft.com/office/drawing/2014/main" id="{00000000-0008-0000-0000-00003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CO99a!$A$2:$J$58" spid="_x0000_s57247"/>
                </a:ext>
              </a:extLst>
            </xdr:cNvPicPr>
          </xdr:nvPicPr>
          <xdr:blipFill rotWithShape="1">
            <a:blip xmlns:r="http://schemas.openxmlformats.org/officeDocument/2006/relationships" r:embed="rId9"/>
            <a:srcRect l="649"/>
            <a:stretch>
              <a:fillRect/>
            </a:stretch>
          </xdr:blipFill>
          <xdr:spPr bwMode="auto">
            <a:xfrm>
              <a:off x="161924" y="61693424"/>
              <a:ext cx="7142973" cy="92360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431</xdr:row>
          <xdr:rowOff>177800</xdr:rowOff>
        </xdr:from>
        <xdr:to>
          <xdr:col>11</xdr:col>
          <xdr:colOff>451405</xdr:colOff>
          <xdr:row>457</xdr:row>
          <xdr:rowOff>168275</xdr:rowOff>
        </xdr:to>
        <xdr:pic>
          <xdr:nvPicPr>
            <xdr:cNvPr id="60" name="Picture 59">
              <a:extLst>
                <a:ext uri="{FF2B5EF4-FFF2-40B4-BE49-F238E27FC236}">
                  <a16:creationId xmlns:a16="http://schemas.microsoft.com/office/drawing/2014/main" id="{00000000-0008-0000-0000-00003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1371:$L$1396" spid="_x0000_s57248"/>
                </a:ext>
              </a:extLst>
            </xdr:cNvPicPr>
          </xdr:nvPicPr>
          <xdr:blipFill rotWithShape="1">
            <a:blip xmlns:r="http://schemas.openxmlformats.org/officeDocument/2006/relationships" r:embed="rId10"/>
            <a:srcRect l="1036"/>
            <a:stretch>
              <a:fillRect/>
            </a:stretch>
          </xdr:blipFill>
          <xdr:spPr bwMode="auto">
            <a:xfrm>
              <a:off x="95250" y="82540475"/>
              <a:ext cx="7280830" cy="4695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179</xdr:row>
          <xdr:rowOff>22225</xdr:rowOff>
        </xdr:from>
        <xdr:to>
          <xdr:col>10</xdr:col>
          <xdr:colOff>266700</xdr:colOff>
          <xdr:row>198</xdr:row>
          <xdr:rowOff>50800</xdr:rowOff>
        </xdr:to>
        <xdr:pic>
          <xdr:nvPicPr>
            <xdr:cNvPr id="62" name="Picture 61">
              <a:extLst>
                <a:ext uri="{FF2B5EF4-FFF2-40B4-BE49-F238E27FC236}">
                  <a16:creationId xmlns:a16="http://schemas.microsoft.com/office/drawing/2014/main" id="{00000000-0008-0000-0000-00003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Extra!$B$44:$E$60" spid="_x0000_s57249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362075" y="36722050"/>
              <a:ext cx="5038725" cy="3467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132</xdr:row>
          <xdr:rowOff>146050</xdr:rowOff>
        </xdr:from>
        <xdr:to>
          <xdr:col>10</xdr:col>
          <xdr:colOff>314325</xdr:colOff>
          <xdr:row>149</xdr:row>
          <xdr:rowOff>31750</xdr:rowOff>
        </xdr:to>
        <xdr:pic>
          <xdr:nvPicPr>
            <xdr:cNvPr id="34" name="Pictur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Extra!$B$2:$E$16" spid="_x0000_s57250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1409700" y="27816175"/>
              <a:ext cx="5038725" cy="3009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153</xdr:row>
          <xdr:rowOff>184151</xdr:rowOff>
        </xdr:from>
        <xdr:to>
          <xdr:col>11</xdr:col>
          <xdr:colOff>542925</xdr:colOff>
          <xdr:row>178</xdr:row>
          <xdr:rowOff>168289</xdr:rowOff>
        </xdr:to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Extra!$A$18:$K$41" spid="_x0000_s57251"/>
                </a:ext>
              </a:extLst>
            </xdr:cNvPicPr>
          </xdr:nvPicPr>
          <xdr:blipFill rotWithShape="1">
            <a:blip xmlns:r="http://schemas.openxmlformats.org/officeDocument/2006/relationships" r:embed="rId13"/>
            <a:srcRect l="1042"/>
            <a:stretch>
              <a:fillRect/>
            </a:stretch>
          </xdr:blipFill>
          <xdr:spPr bwMode="auto">
            <a:xfrm>
              <a:off x="228600" y="31492826"/>
              <a:ext cx="7239000" cy="450851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205</xdr:row>
          <xdr:rowOff>41275</xdr:rowOff>
        </xdr:from>
        <xdr:to>
          <xdr:col>11</xdr:col>
          <xdr:colOff>38100</xdr:colOff>
          <xdr:row>228</xdr:row>
          <xdr:rowOff>154521</xdr:rowOff>
        </xdr:to>
        <xdr:pic>
          <xdr:nvPicPr>
            <xdr:cNvPr id="45" name="Picture 44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Extra!$A$63:$K$87" spid="_x0000_s57252"/>
                </a:ext>
              </a:extLst>
            </xdr:cNvPicPr>
          </xdr:nvPicPr>
          <xdr:blipFill rotWithShape="1">
            <a:blip xmlns:r="http://schemas.openxmlformats.org/officeDocument/2006/relationships" r:embed="rId14"/>
            <a:srcRect l="951"/>
            <a:stretch>
              <a:fillRect/>
            </a:stretch>
          </xdr:blipFill>
          <xdr:spPr bwMode="auto">
            <a:xfrm>
              <a:off x="352425" y="39112825"/>
              <a:ext cx="6610350" cy="427567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381</xdr:row>
          <xdr:rowOff>31750</xdr:rowOff>
        </xdr:from>
        <xdr:to>
          <xdr:col>11</xdr:col>
          <xdr:colOff>419139</xdr:colOff>
          <xdr:row>388</xdr:row>
          <xdr:rowOff>155575</xdr:rowOff>
        </xdr:to>
        <xdr:pic>
          <xdr:nvPicPr>
            <xdr:cNvPr id="47" name="Picture 46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Extra!$A$91:$K$97" spid="_x0000_s57253"/>
                </a:ext>
              </a:extLst>
            </xdr:cNvPicPr>
          </xdr:nvPicPr>
          <xdr:blipFill rotWithShape="1">
            <a:blip xmlns:r="http://schemas.openxmlformats.org/officeDocument/2006/relationships" r:embed="rId15"/>
            <a:srcRect l="1036" r="1"/>
            <a:stretch>
              <a:fillRect/>
            </a:stretch>
          </xdr:blipFill>
          <xdr:spPr bwMode="auto">
            <a:xfrm>
              <a:off x="66675" y="72869425"/>
              <a:ext cx="7277139" cy="13906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388</xdr:row>
          <xdr:rowOff>128878</xdr:rowOff>
        </xdr:from>
        <xdr:to>
          <xdr:col>11</xdr:col>
          <xdr:colOff>457200</xdr:colOff>
          <xdr:row>390</xdr:row>
          <xdr:rowOff>155726</xdr:rowOff>
        </xdr:to>
        <xdr:pic>
          <xdr:nvPicPr>
            <xdr:cNvPr id="50" name="Picture 49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B$1316" spid="_x0000_s57254"/>
                </a:ext>
              </a:extLst>
            </xdr:cNvPicPr>
          </xdr:nvPicPr>
          <xdr:blipFill rotWithShape="1">
            <a:blip xmlns:r="http://schemas.openxmlformats.org/officeDocument/2006/relationships" r:embed="rId16"/>
            <a:srcRect t="1" r="-210" b="-6536"/>
            <a:stretch>
              <a:fillRect/>
            </a:stretch>
          </xdr:blipFill>
          <xdr:spPr bwMode="auto">
            <a:xfrm>
              <a:off x="114300" y="74300053"/>
              <a:ext cx="7267575" cy="3887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114299</xdr:colOff>
          <xdr:row>483</xdr:row>
          <xdr:rowOff>189237</xdr:rowOff>
        </xdr:from>
        <xdr:to>
          <xdr:col>11</xdr:col>
          <xdr:colOff>450491</xdr:colOff>
          <xdr:row>490</xdr:row>
          <xdr:rowOff>29839</xdr:rowOff>
        </xdr:to>
        <xdr:pic>
          <xdr:nvPicPr>
            <xdr:cNvPr id="51" name="Picture 50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1434:$L$1439" spid="_x0000_s57255"/>
                </a:ext>
              </a:extLst>
            </xdr:cNvPicPr>
          </xdr:nvPicPr>
          <xdr:blipFill rotWithShape="1">
            <a:blip xmlns:r="http://schemas.openxmlformats.org/officeDocument/2006/relationships" r:embed="rId17"/>
            <a:srcRect l="1167"/>
            <a:stretch>
              <a:fillRect/>
            </a:stretch>
          </xdr:blipFill>
          <xdr:spPr bwMode="auto">
            <a:xfrm>
              <a:off x="114299" y="92076912"/>
              <a:ext cx="7260867" cy="11169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123824</xdr:colOff>
          <xdr:row>490</xdr:row>
          <xdr:rowOff>19050</xdr:rowOff>
        </xdr:from>
        <xdr:to>
          <xdr:col>11</xdr:col>
          <xdr:colOff>579212</xdr:colOff>
          <xdr:row>514</xdr:row>
          <xdr:rowOff>66675</xdr:rowOff>
        </xdr:to>
        <xdr:pic>
          <xdr:nvPicPr>
            <xdr:cNvPr id="54" name="Picture 53">
              <a:extLst>
                <a:ext uri="{FF2B5EF4-FFF2-40B4-BE49-F238E27FC236}">
                  <a16:creationId xmlns:a16="http://schemas.microsoft.com/office/drawing/2014/main" id="{00000000-0008-0000-0000-00003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1444:$L$1465" spid="_x0000_s57256"/>
                </a:ext>
              </a:extLst>
            </xdr:cNvPicPr>
          </xdr:nvPicPr>
          <xdr:blipFill rotWithShape="1">
            <a:blip xmlns:r="http://schemas.openxmlformats.org/officeDocument/2006/relationships" r:embed="rId18"/>
            <a:srcRect l="1085" t="1" b="-11880"/>
            <a:stretch>
              <a:fillRect/>
            </a:stretch>
          </xdr:blipFill>
          <xdr:spPr bwMode="auto">
            <a:xfrm>
              <a:off x="123824" y="90735150"/>
              <a:ext cx="7380063" cy="4391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123824</xdr:colOff>
          <xdr:row>511</xdr:row>
          <xdr:rowOff>82551</xdr:rowOff>
        </xdr:from>
        <xdr:to>
          <xdr:col>11</xdr:col>
          <xdr:colOff>485774</xdr:colOff>
          <xdr:row>532</xdr:row>
          <xdr:rowOff>160156</xdr:rowOff>
        </xdr:to>
        <xdr:pic>
          <xdr:nvPicPr>
            <xdr:cNvPr id="56" name="Picture 55">
              <a:extLst>
                <a:ext uri="{FF2B5EF4-FFF2-40B4-BE49-F238E27FC236}">
                  <a16:creationId xmlns:a16="http://schemas.microsoft.com/office/drawing/2014/main" id="{00000000-0008-0000-0000-00003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1470:$L$1491" spid="_x0000_s57257"/>
                </a:ext>
              </a:extLst>
            </xdr:cNvPicPr>
          </xdr:nvPicPr>
          <xdr:blipFill rotWithShape="1">
            <a:blip xmlns:r="http://schemas.openxmlformats.org/officeDocument/2006/relationships" r:embed="rId19"/>
            <a:srcRect l="1162"/>
            <a:stretch>
              <a:fillRect/>
            </a:stretch>
          </xdr:blipFill>
          <xdr:spPr bwMode="auto">
            <a:xfrm>
              <a:off x="123824" y="94599126"/>
              <a:ext cx="7286625" cy="38780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149</xdr:row>
          <xdr:rowOff>89210</xdr:rowOff>
        </xdr:from>
        <xdr:to>
          <xdr:col>12</xdr:col>
          <xdr:colOff>38100</xdr:colOff>
          <xdr:row>155</xdr:row>
          <xdr:rowOff>2866</xdr:rowOff>
        </xdr:to>
        <xdr:pic>
          <xdr:nvPicPr>
            <xdr:cNvPr id="57" name="Picture 56">
              <a:extLst>
                <a:ext uri="{FF2B5EF4-FFF2-40B4-BE49-F238E27FC236}">
                  <a16:creationId xmlns:a16="http://schemas.microsoft.com/office/drawing/2014/main" id="{00000000-0008-0000-0000-00003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B$24" spid="_x0000_s57258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200025" y="29026160"/>
              <a:ext cx="7372350" cy="99950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198</xdr:row>
          <xdr:rowOff>69851</xdr:rowOff>
        </xdr:from>
        <xdr:to>
          <xdr:col>11</xdr:col>
          <xdr:colOff>590550</xdr:colOff>
          <xdr:row>203</xdr:row>
          <xdr:rowOff>161898</xdr:rowOff>
        </xdr:to>
        <xdr:pic>
          <xdr:nvPicPr>
            <xdr:cNvPr id="58" name="Picture 57">
              <a:extLst>
                <a:ext uri="{FF2B5EF4-FFF2-40B4-BE49-F238E27FC236}">
                  <a16:creationId xmlns:a16="http://schemas.microsoft.com/office/drawing/2014/main" id="{00000000-0008-0000-0000-00003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B$24" spid="_x0000_s57259"/>
                </a:ext>
              </a:extLst>
            </xdr:cNvPicPr>
          </xdr:nvPicPr>
          <xdr:blipFill>
            <a:blip xmlns:r="http://schemas.openxmlformats.org/officeDocument/2006/relationships" r:embed="rId21"/>
            <a:srcRect/>
            <a:stretch>
              <a:fillRect/>
            </a:stretch>
          </xdr:blipFill>
          <xdr:spPr bwMode="auto">
            <a:xfrm>
              <a:off x="161925" y="37874576"/>
              <a:ext cx="7353300" cy="9969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203</xdr:row>
          <xdr:rowOff>79376</xdr:rowOff>
        </xdr:from>
        <xdr:to>
          <xdr:col>11</xdr:col>
          <xdr:colOff>542925</xdr:colOff>
          <xdr:row>205</xdr:row>
          <xdr:rowOff>130210</xdr:rowOff>
        </xdr:to>
        <xdr:pic>
          <xdr:nvPicPr>
            <xdr:cNvPr id="63" name="Picture 62">
              <a:extLst>
                <a:ext uri="{FF2B5EF4-FFF2-40B4-BE49-F238E27FC236}">
                  <a16:creationId xmlns:a16="http://schemas.microsoft.com/office/drawing/2014/main" id="{00000000-0008-0000-0000-00003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Extra!$B$62" spid="_x0000_s57260"/>
                </a:ext>
              </a:extLst>
            </xdr:cNvPicPr>
          </xdr:nvPicPr>
          <xdr:blipFill>
            <a:blip xmlns:r="http://schemas.openxmlformats.org/officeDocument/2006/relationships" r:embed="rId22"/>
            <a:srcRect/>
            <a:stretch>
              <a:fillRect/>
            </a:stretch>
          </xdr:blipFill>
          <xdr:spPr bwMode="auto">
            <a:xfrm>
              <a:off x="142875" y="38788976"/>
              <a:ext cx="7324725" cy="41278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535</xdr:row>
          <xdr:rowOff>57149</xdr:rowOff>
        </xdr:from>
        <xdr:to>
          <xdr:col>11</xdr:col>
          <xdr:colOff>542002</xdr:colOff>
          <xdr:row>543</xdr:row>
          <xdr:rowOff>161924</xdr:rowOff>
        </xdr:to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Extra!$A$100:$K$108" spid="_x0000_s57261"/>
                </a:ext>
              </a:extLst>
            </xdr:cNvPicPr>
          </xdr:nvPicPr>
          <xdr:blipFill rotWithShape="1">
            <a:blip xmlns:r="http://schemas.openxmlformats.org/officeDocument/2006/relationships" r:embed="rId23"/>
            <a:srcRect l="1158"/>
            <a:stretch>
              <a:fillRect/>
            </a:stretch>
          </xdr:blipFill>
          <xdr:spPr bwMode="auto">
            <a:xfrm>
              <a:off x="28575" y="101469824"/>
              <a:ext cx="7438102" cy="15525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508000</xdr:colOff>
          <xdr:row>544</xdr:row>
          <xdr:rowOff>120651</xdr:rowOff>
        </xdr:from>
        <xdr:to>
          <xdr:col>12</xdr:col>
          <xdr:colOff>3175</xdr:colOff>
          <xdr:row>571</xdr:row>
          <xdr:rowOff>138364</xdr:rowOff>
        </xdr:to>
        <xdr:pic>
          <xdr:nvPicPr>
            <xdr:cNvPr id="46" name="Picture 45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Salaries!$A$29:$L$60" spid="_x0000_s57262"/>
                </a:ext>
              </a:extLst>
            </xdr:cNvPicPr>
          </xdr:nvPicPr>
          <xdr:blipFill>
            <a:blip xmlns:r="http://schemas.openxmlformats.org/officeDocument/2006/relationships" r:embed="rId24"/>
            <a:srcRect/>
            <a:stretch>
              <a:fillRect/>
            </a:stretch>
          </xdr:blipFill>
          <xdr:spPr bwMode="auto">
            <a:xfrm>
              <a:off x="508000" y="100609401"/>
              <a:ext cx="7029450" cy="49040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402391</xdr:colOff>
          <xdr:row>559</xdr:row>
          <xdr:rowOff>95251</xdr:rowOff>
        </xdr:from>
        <xdr:to>
          <xdr:col>10</xdr:col>
          <xdr:colOff>767836</xdr:colOff>
          <xdr:row>578</xdr:row>
          <xdr:rowOff>152400</xdr:rowOff>
        </xdr:to>
        <xdr:pic>
          <xdr:nvPicPr>
            <xdr:cNvPr id="48" name="Picture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Extra!$A$110:$K$132" spid="_x0000_s57263"/>
                </a:ext>
              </a:extLst>
            </xdr:cNvPicPr>
          </xdr:nvPicPr>
          <xdr:blipFill rotWithShape="1">
            <a:blip xmlns:r="http://schemas.openxmlformats.org/officeDocument/2006/relationships" r:embed="rId25"/>
            <a:srcRect b="2594"/>
            <a:stretch>
              <a:fillRect/>
            </a:stretch>
          </xdr:blipFill>
          <xdr:spPr bwMode="auto">
            <a:xfrm>
              <a:off x="402391" y="103298626"/>
              <a:ext cx="6499545" cy="349567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313</xdr:row>
          <xdr:rowOff>112474</xdr:rowOff>
        </xdr:from>
        <xdr:to>
          <xdr:col>9</xdr:col>
          <xdr:colOff>152399</xdr:colOff>
          <xdr:row>328</xdr:row>
          <xdr:rowOff>61622</xdr:rowOff>
        </xdr:to>
        <xdr:pic>
          <xdr:nvPicPr>
            <xdr:cNvPr id="40" name="Picture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2]SUMEXPEN!$A$364:$F$378" spid="_x0000_s57264"/>
                </a:ext>
              </a:extLst>
            </xdr:cNvPicPr>
          </xdr:nvPicPr>
          <xdr:blipFill rotWithShape="1">
            <a:blip xmlns:r="http://schemas.openxmlformats.org/officeDocument/2006/relationships" r:embed="rId26"/>
            <a:srcRect l="2426" r="6156"/>
            <a:stretch>
              <a:fillRect/>
            </a:stretch>
          </xdr:blipFill>
          <xdr:spPr bwMode="auto">
            <a:xfrm>
              <a:off x="1733550" y="58795999"/>
              <a:ext cx="3943349" cy="26637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7</xdr:col>
      <xdr:colOff>561975</xdr:colOff>
      <xdr:row>40</xdr:row>
      <xdr:rowOff>144956</xdr:rowOff>
    </xdr:from>
    <xdr:to>
      <xdr:col>11</xdr:col>
      <xdr:colOff>428625</xdr:colOff>
      <xdr:row>47</xdr:row>
      <xdr:rowOff>186575</xdr:rowOff>
    </xdr:to>
    <xdr:pic>
      <xdr:nvPicPr>
        <xdr:cNvPr id="42" name="Picture 41" descr="https://employee.ksde.org/LinkClick.aspx?fileticket=XoKqGa5Afl0%3d&amp;tabid=240&amp;mid=1328">
          <a:extLst>
            <a:ext uri="{FF2B5EF4-FFF2-40B4-BE49-F238E27FC236}">
              <a16:creationId xmlns:a16="http://schemas.microsoft.com/office/drawing/2014/main" id="{1C2214A6-ED5A-44F3-BF51-5215109B4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8965106"/>
          <a:ext cx="2419350" cy="1375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umexp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PEN"/>
      <sheetName val="F110"/>
      <sheetName val="F118"/>
      <sheetName val="F148"/>
      <sheetName val="F150"/>
      <sheetName val="HD-AR_BLDG"/>
      <sheetName val="F155"/>
      <sheetName val="F162"/>
      <sheetName val="F194"/>
      <sheetName val="F195"/>
      <sheetName val="F196"/>
      <sheetName val="F239"/>
      <sheetName val="F242"/>
      <sheetName val="F242A"/>
      <sheetName val="C01"/>
      <sheetName val="C02"/>
      <sheetName val="C04"/>
      <sheetName val="C05"/>
      <sheetName val="C05a"/>
      <sheetName val="C06"/>
      <sheetName val="C07"/>
      <sheetName val="C08"/>
      <sheetName val="C010"/>
      <sheetName val="C011"/>
      <sheetName val="C012"/>
      <sheetName val="C013"/>
      <sheetName val="C014"/>
      <sheetName val="C015"/>
      <sheetName val="C016"/>
      <sheetName val="C018"/>
      <sheetName val="C019"/>
      <sheetName val="C022"/>
      <sheetName val="C024"/>
      <sheetName val="C026"/>
      <sheetName val="C028"/>
      <sheetName val="C029"/>
      <sheetName val="C030"/>
      <sheetName val="C033"/>
      <sheetName val="C034"/>
      <sheetName val="C035"/>
      <sheetName val="C042"/>
      <sheetName val="C044"/>
      <sheetName val="C045"/>
      <sheetName val="C047"/>
      <sheetName val="C051"/>
      <sheetName val="C053"/>
      <sheetName val="C055"/>
      <sheetName val="C056"/>
      <sheetName val="C062"/>
      <sheetName val="C063"/>
      <sheetName val="C066"/>
      <sheetName val="C067"/>
      <sheetName val="C068"/>
      <sheetName val="C078"/>
      <sheetName val="C080"/>
      <sheetName val="C082"/>
      <sheetName val="C083"/>
      <sheetName val="C084"/>
      <sheetName val="C086"/>
      <sheetName val="CO99"/>
      <sheetName val="Certify"/>
      <sheetName val="RevenueNeutral"/>
      <sheetName val="Headings"/>
      <sheetName val="AMEND"/>
      <sheetName val="AveSalary"/>
      <sheetName val="Salaries"/>
      <sheetName val="CashBalances"/>
      <sheetName val="Bdgt Checks"/>
      <sheetName val="OpenData"/>
      <sheetName val="DATA"/>
      <sheetName val="DATA1"/>
      <sheetName val="Edits"/>
      <sheetName val="Edits1"/>
    </sheetNames>
    <sheetDataSet>
      <sheetData sheetId="0"/>
      <sheetData sheetId="1">
        <row r="4">
          <cell r="B4">
            <v>429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N2" t="str">
            <v>2021-2022</v>
          </cell>
        </row>
        <row r="171">
          <cell r="A171" t="str">
            <v>USD 429 - Troy</v>
          </cell>
        </row>
      </sheetData>
      <sheetData sheetId="70"/>
      <sheetData sheetId="71"/>
      <sheetData sheetId="72"/>
      <sheetData sheetId="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EXPEN"/>
      <sheetName val="CO99a"/>
      <sheetName val="1 Pg Summary"/>
      <sheetName val="Enrollment"/>
      <sheetName val="Keep2"/>
      <sheetName val="Extra"/>
      <sheetName val="Extra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atacentral.ksde.org/dist_funding_rpt.aspx" TargetMode="External"/><Relationship Id="rId3" Type="http://schemas.openxmlformats.org/officeDocument/2006/relationships/hyperlink" Target="http://ksreportcard.ksde.org/default.aspx" TargetMode="External"/><Relationship Id="rId7" Type="http://schemas.openxmlformats.org/officeDocument/2006/relationships/hyperlink" Target="https://datacentral.ksde.org/cpa_reports.aspx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datacentral.ksde.org/school_finance_reports.aspx" TargetMode="External"/><Relationship Id="rId1" Type="http://schemas.openxmlformats.org/officeDocument/2006/relationships/hyperlink" Target="https://datacentral.ksde.org/report_gen.aspx" TargetMode="External"/><Relationship Id="rId6" Type="http://schemas.openxmlformats.org/officeDocument/2006/relationships/hyperlink" Target="https://datacentral.ksde.org/budget.aspx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datacentral.ksde.org/cpfs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datacentral.ksde.org/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625"/>
  <sheetViews>
    <sheetView tabSelected="1" topLeftCell="A172" zoomScaleNormal="100" workbookViewId="0"/>
  </sheetViews>
  <sheetFormatPr defaultColWidth="9.1796875" defaultRowHeight="14" x14ac:dyDescent="0.3"/>
  <cols>
    <col min="1" max="1" width="9.1796875" style="3"/>
    <col min="2" max="2" width="10.7265625" style="3" bestFit="1" customWidth="1"/>
    <col min="3" max="7" width="9.1796875" style="3"/>
    <col min="8" max="8" width="9.1796875" style="3" customWidth="1"/>
    <col min="9" max="9" width="8.1796875" style="3" customWidth="1"/>
    <col min="10" max="10" width="9.1796875" style="3"/>
    <col min="11" max="11" width="11.81640625" style="3" bestFit="1" customWidth="1"/>
    <col min="12" max="26" width="9.1796875" style="3"/>
    <col min="27" max="16384" width="9.1796875" style="4"/>
  </cols>
  <sheetData>
    <row r="1" spans="1:19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O1" s="3" t="s">
        <v>3</v>
      </c>
      <c r="P1" s="3">
        <f>[1]OPEN!$B$4</f>
        <v>429</v>
      </c>
      <c r="R1" s="3" t="s">
        <v>4</v>
      </c>
      <c r="S1" s="3" t="str">
        <f>RIGHT([1]OpenData!$N$2,4)</f>
        <v>2022</v>
      </c>
    </row>
    <row r="2" spans="1:19" ht="15.75" customHeigh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9" ht="60" x14ac:dyDescent="0.3">
      <c r="A3" s="45" t="s">
        <v>63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9" ht="36.75" customHeight="1" x14ac:dyDescent="0.55000000000000004">
      <c r="A4" s="2"/>
      <c r="B4" s="5"/>
      <c r="C4" s="2"/>
      <c r="D4" s="2"/>
      <c r="E4" s="2"/>
      <c r="F4" s="2"/>
      <c r="G4" s="2"/>
      <c r="H4" s="2"/>
      <c r="I4" s="6"/>
      <c r="J4" s="2"/>
      <c r="K4" s="2"/>
      <c r="L4" s="2"/>
    </row>
    <row r="5" spans="1:19" ht="15.75" customHeight="1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9" ht="12.75" customHeigh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9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9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9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9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9" x14ac:dyDescent="0.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9" x14ac:dyDescent="0.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9" x14ac:dyDescent="0.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9" x14ac:dyDescent="0.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9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9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ht="15" customHeight="1" x14ac:dyDescent="0.3">
      <c r="A33" s="46" t="str">
        <f>S1-1&amp;"-"&amp;S1</f>
        <v>2021-2022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</row>
    <row r="34" spans="1:12" ht="15" customHeight="1" x14ac:dyDescent="0.3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</row>
    <row r="35" spans="1:12" ht="15" customHeight="1" x14ac:dyDescent="0.3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</row>
    <row r="36" spans="1:12" x14ac:dyDescent="0.3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</row>
    <row r="37" spans="1:12" x14ac:dyDescent="0.3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</row>
    <row r="38" spans="1:12" ht="15" customHeight="1" x14ac:dyDescent="0.3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</row>
    <row r="39" spans="1:12" ht="29.5" x14ac:dyDescent="0.55000000000000004">
      <c r="A39" s="43" t="str">
        <f>[1]OpenData!A171</f>
        <v>USD 429 - Troy</v>
      </c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</row>
    <row r="40" spans="1:12" ht="1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ht="1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ht="1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15" customHeight="1" x14ac:dyDescent="0.3">
      <c r="A44" s="2"/>
      <c r="B44" s="2"/>
      <c r="C44" s="2"/>
      <c r="D44" s="2"/>
      <c r="E44" s="2"/>
      <c r="F44" s="2"/>
      <c r="G44" s="2"/>
      <c r="H44" s="4"/>
      <c r="I44" s="2"/>
      <c r="J44" s="2"/>
      <c r="K44" s="2"/>
      <c r="L44" s="2"/>
    </row>
    <row r="45" spans="1:12" ht="1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ht="1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26" ht="1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26" ht="1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26" ht="1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26" s="8" customFormat="1" ht="33" customHeight="1" x14ac:dyDescent="0.55000000000000004">
      <c r="A52" s="43" t="s">
        <v>2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7.5" x14ac:dyDescent="0.35">
      <c r="A53" s="2"/>
      <c r="B53" s="9"/>
      <c r="C53" s="9"/>
      <c r="D53" s="9"/>
      <c r="E53" s="9"/>
      <c r="F53" s="9"/>
      <c r="G53" s="9"/>
      <c r="H53" s="9"/>
      <c r="I53" s="9"/>
      <c r="J53" s="9"/>
      <c r="K53" s="9"/>
      <c r="L53" s="2"/>
    </row>
    <row r="54" spans="1:26" ht="17.5" x14ac:dyDescent="0.35">
      <c r="A54" s="2"/>
      <c r="B54" s="9"/>
      <c r="C54" s="9"/>
      <c r="D54" s="9"/>
      <c r="E54" s="9"/>
      <c r="F54" s="9"/>
      <c r="G54" s="9"/>
      <c r="H54" s="9"/>
      <c r="I54" s="9"/>
      <c r="J54" s="9"/>
      <c r="K54" s="9"/>
      <c r="L54" s="2"/>
    </row>
    <row r="55" spans="1:26" ht="15.5" x14ac:dyDescent="0.35">
      <c r="A55" s="2"/>
      <c r="B55" s="44" t="s">
        <v>53</v>
      </c>
      <c r="C55" s="44"/>
      <c r="D55" s="44"/>
      <c r="E55" s="44"/>
      <c r="F55" s="44"/>
      <c r="G55" s="44"/>
      <c r="H55" s="44"/>
      <c r="I55" s="44"/>
      <c r="J55" s="44"/>
      <c r="K55" s="10">
        <v>3</v>
      </c>
      <c r="L55" s="2"/>
    </row>
    <row r="56" spans="1:26" ht="15.5" x14ac:dyDescent="0.35">
      <c r="A56" s="2"/>
      <c r="B56" s="11"/>
      <c r="C56" s="11"/>
      <c r="D56" s="11"/>
      <c r="E56" s="11"/>
      <c r="F56" s="11"/>
      <c r="G56" s="11"/>
      <c r="H56" s="11"/>
      <c r="I56" s="11"/>
      <c r="J56" s="11"/>
      <c r="K56" s="12"/>
      <c r="L56" s="2"/>
    </row>
    <row r="57" spans="1:26" ht="15.5" x14ac:dyDescent="0.35">
      <c r="A57" s="2"/>
      <c r="B57" s="44" t="s">
        <v>54</v>
      </c>
      <c r="C57" s="44"/>
      <c r="D57" s="44"/>
      <c r="E57" s="44"/>
      <c r="F57" s="44"/>
      <c r="G57" s="44"/>
      <c r="H57" s="44"/>
      <c r="I57" s="44"/>
      <c r="J57" s="44"/>
      <c r="K57" s="10">
        <v>4</v>
      </c>
      <c r="L57" s="2"/>
    </row>
    <row r="58" spans="1:26" ht="15.5" x14ac:dyDescent="0.35">
      <c r="A58" s="2"/>
      <c r="B58" s="11"/>
      <c r="C58" s="11"/>
      <c r="D58" s="11"/>
      <c r="E58" s="11"/>
      <c r="F58" s="11"/>
      <c r="G58" s="11"/>
      <c r="H58" s="11"/>
      <c r="I58" s="11"/>
      <c r="J58" s="11"/>
      <c r="K58" s="12"/>
      <c r="L58" s="2"/>
    </row>
    <row r="59" spans="1:26" ht="15.5" x14ac:dyDescent="0.35">
      <c r="A59" s="2"/>
      <c r="B59" s="44" t="s">
        <v>55</v>
      </c>
      <c r="C59" s="44"/>
      <c r="D59" s="44"/>
      <c r="E59" s="44"/>
      <c r="F59" s="44"/>
      <c r="G59" s="44"/>
      <c r="H59" s="44"/>
      <c r="I59" s="44"/>
      <c r="J59" s="44"/>
      <c r="K59" s="10">
        <v>5</v>
      </c>
      <c r="L59" s="2"/>
    </row>
    <row r="60" spans="1:26" ht="15.5" x14ac:dyDescent="0.35">
      <c r="A60" s="2"/>
      <c r="B60" s="11"/>
      <c r="C60" s="11"/>
      <c r="D60" s="11"/>
      <c r="E60" s="11"/>
      <c r="F60" s="11"/>
      <c r="G60" s="11"/>
      <c r="H60" s="11"/>
      <c r="I60" s="11"/>
      <c r="J60" s="11"/>
      <c r="K60" s="12"/>
      <c r="L60" s="2"/>
    </row>
    <row r="61" spans="1:26" ht="15.5" x14ac:dyDescent="0.35">
      <c r="A61" s="2"/>
      <c r="B61" s="44" t="s">
        <v>56</v>
      </c>
      <c r="C61" s="44"/>
      <c r="D61" s="44"/>
      <c r="E61" s="44"/>
      <c r="F61" s="44"/>
      <c r="G61" s="44"/>
      <c r="H61" s="44"/>
      <c r="I61" s="44"/>
      <c r="J61" s="44"/>
      <c r="K61" s="10">
        <v>6</v>
      </c>
      <c r="L61" s="2"/>
    </row>
    <row r="62" spans="1:26" ht="15.5" x14ac:dyDescent="0.35">
      <c r="A62" s="2"/>
      <c r="B62" s="11"/>
      <c r="C62" s="11"/>
      <c r="D62" s="11"/>
      <c r="E62" s="11"/>
      <c r="F62" s="11"/>
      <c r="G62" s="11"/>
      <c r="H62" s="11"/>
      <c r="I62" s="11"/>
      <c r="J62" s="11"/>
      <c r="K62" s="12"/>
      <c r="L62" s="2"/>
    </row>
    <row r="63" spans="1:26" ht="15.5" x14ac:dyDescent="0.35">
      <c r="A63" s="2"/>
      <c r="B63" s="44" t="s">
        <v>57</v>
      </c>
      <c r="C63" s="44"/>
      <c r="D63" s="44"/>
      <c r="E63" s="44"/>
      <c r="F63" s="44"/>
      <c r="G63" s="44"/>
      <c r="H63" s="44"/>
      <c r="I63" s="44"/>
      <c r="J63" s="44"/>
      <c r="K63" s="10">
        <v>7</v>
      </c>
      <c r="L63" s="2"/>
    </row>
    <row r="64" spans="1:26" ht="15.5" x14ac:dyDescent="0.35">
      <c r="A64" s="2"/>
      <c r="B64" s="11"/>
      <c r="C64" s="11"/>
      <c r="D64" s="11"/>
      <c r="E64" s="11"/>
      <c r="F64" s="11"/>
      <c r="G64" s="11"/>
      <c r="H64" s="11"/>
      <c r="I64" s="11"/>
      <c r="J64" s="11"/>
      <c r="K64" s="12"/>
      <c r="L64" s="2"/>
    </row>
    <row r="65" spans="1:12" ht="15.5" x14ac:dyDescent="0.35">
      <c r="A65" s="2"/>
      <c r="B65" s="44" t="str">
        <f>"Sources of Revenue and Proposed Budget for "&amp;$S$1-1&amp;"-"&amp;$S$1&amp;" ……..….…....…"</f>
        <v>Sources of Revenue and Proposed Budget for 2021-2022 ……..….…....…</v>
      </c>
      <c r="C65" s="44"/>
      <c r="D65" s="44"/>
      <c r="E65" s="44"/>
      <c r="F65" s="44"/>
      <c r="G65" s="44"/>
      <c r="H65" s="44"/>
      <c r="I65" s="44"/>
      <c r="J65" s="44"/>
      <c r="K65" s="10">
        <v>8</v>
      </c>
      <c r="L65" s="2"/>
    </row>
    <row r="66" spans="1:12" ht="15.5" x14ac:dyDescent="0.35">
      <c r="A66" s="2"/>
      <c r="B66" s="11"/>
      <c r="C66" s="11"/>
      <c r="D66" s="11"/>
      <c r="E66" s="11"/>
      <c r="F66" s="11"/>
      <c r="G66" s="11"/>
      <c r="H66" s="11"/>
      <c r="I66" s="11"/>
      <c r="J66" s="11"/>
      <c r="K66" s="12"/>
      <c r="L66" s="2"/>
    </row>
    <row r="67" spans="1:12" ht="15.5" x14ac:dyDescent="0.35">
      <c r="A67" s="2"/>
      <c r="B67" s="44" t="s">
        <v>58</v>
      </c>
      <c r="C67" s="44"/>
      <c r="D67" s="44"/>
      <c r="E67" s="44"/>
      <c r="F67" s="44"/>
      <c r="G67" s="44"/>
      <c r="H67" s="44"/>
      <c r="I67" s="44"/>
      <c r="J67" s="44"/>
      <c r="K67" s="10">
        <v>9</v>
      </c>
      <c r="L67" s="2"/>
    </row>
    <row r="68" spans="1:12" ht="15.5" x14ac:dyDescent="0.35">
      <c r="A68" s="2"/>
      <c r="B68" s="11"/>
      <c r="C68" s="11"/>
      <c r="D68" s="11"/>
      <c r="E68" s="11"/>
      <c r="F68" s="11"/>
      <c r="G68" s="11"/>
      <c r="H68" s="11"/>
      <c r="I68" s="11"/>
      <c r="J68" s="11"/>
      <c r="K68" s="12"/>
      <c r="L68" s="2"/>
    </row>
    <row r="69" spans="1:12" ht="15.5" x14ac:dyDescent="0.35">
      <c r="A69" s="2"/>
      <c r="B69" s="44" t="s">
        <v>59</v>
      </c>
      <c r="C69" s="44"/>
      <c r="D69" s="44"/>
      <c r="E69" s="44"/>
      <c r="F69" s="44"/>
      <c r="G69" s="44"/>
      <c r="H69" s="44"/>
      <c r="I69" s="44"/>
      <c r="J69" s="44"/>
      <c r="K69" s="10">
        <v>10</v>
      </c>
      <c r="L69" s="2"/>
    </row>
    <row r="70" spans="1:12" ht="15.5" x14ac:dyDescent="0.35">
      <c r="A70" s="2"/>
      <c r="B70" s="44"/>
      <c r="C70" s="44"/>
      <c r="D70" s="44"/>
      <c r="E70" s="44"/>
      <c r="F70" s="44"/>
      <c r="G70" s="44"/>
      <c r="H70" s="44"/>
      <c r="I70" s="44"/>
      <c r="J70" s="44"/>
      <c r="K70" s="10"/>
      <c r="L70" s="2"/>
    </row>
    <row r="71" spans="1:12" ht="15.5" x14ac:dyDescent="0.35">
      <c r="A71" s="2"/>
      <c r="B71" s="44" t="s">
        <v>60</v>
      </c>
      <c r="C71" s="44"/>
      <c r="D71" s="44"/>
      <c r="E71" s="44"/>
      <c r="F71" s="44"/>
      <c r="G71" s="44"/>
      <c r="H71" s="44"/>
      <c r="I71" s="44"/>
      <c r="J71" s="44"/>
      <c r="K71" s="10">
        <v>11</v>
      </c>
      <c r="L71" s="2"/>
    </row>
    <row r="72" spans="1:12" ht="15.5" x14ac:dyDescent="0.35">
      <c r="A72" s="2"/>
      <c r="B72" s="11"/>
      <c r="C72" s="11"/>
      <c r="D72" s="11"/>
      <c r="E72" s="11"/>
      <c r="F72" s="11"/>
      <c r="G72" s="11"/>
      <c r="H72" s="11"/>
      <c r="I72" s="11"/>
      <c r="J72" s="11"/>
      <c r="K72" s="12"/>
      <c r="L72" s="2"/>
    </row>
    <row r="73" spans="1:12" ht="15.5" x14ac:dyDescent="0.35">
      <c r="A73" s="2"/>
      <c r="B73" s="44" t="s">
        <v>61</v>
      </c>
      <c r="C73" s="44"/>
      <c r="D73" s="44"/>
      <c r="E73" s="44"/>
      <c r="F73" s="44"/>
      <c r="G73" s="44"/>
      <c r="H73" s="44"/>
      <c r="I73" s="44"/>
      <c r="J73" s="44"/>
      <c r="K73" s="10">
        <v>12</v>
      </c>
      <c r="L73" s="2"/>
    </row>
    <row r="74" spans="1:12" ht="15.5" x14ac:dyDescent="0.35">
      <c r="A74" s="2"/>
      <c r="B74" s="11"/>
      <c r="C74" s="11"/>
      <c r="D74" s="11"/>
      <c r="E74" s="11"/>
      <c r="F74" s="11"/>
      <c r="G74" s="11"/>
      <c r="H74" s="11"/>
      <c r="I74" s="11"/>
      <c r="J74" s="11"/>
      <c r="K74" s="12"/>
      <c r="L74" s="2"/>
    </row>
    <row r="75" spans="1:12" ht="15.5" x14ac:dyDescent="0.35">
      <c r="A75" s="2"/>
      <c r="B75" s="44" t="s">
        <v>62</v>
      </c>
      <c r="C75" s="44"/>
      <c r="D75" s="44"/>
      <c r="E75" s="44"/>
      <c r="F75" s="44"/>
      <c r="G75" s="44"/>
      <c r="H75" s="44"/>
      <c r="I75" s="44"/>
      <c r="J75" s="44"/>
      <c r="K75" s="10">
        <v>13</v>
      </c>
      <c r="L75" s="2"/>
    </row>
    <row r="76" spans="1:12" ht="17.5" x14ac:dyDescent="0.35">
      <c r="A76" s="2"/>
      <c r="B76" s="9"/>
      <c r="C76" s="9"/>
      <c r="D76" s="9"/>
      <c r="E76" s="9"/>
      <c r="F76" s="9"/>
      <c r="G76" s="9"/>
      <c r="H76" s="9"/>
      <c r="I76" s="9"/>
      <c r="J76" s="9"/>
      <c r="K76" s="9"/>
      <c r="L76" s="2"/>
    </row>
    <row r="77" spans="1:12" ht="17.5" x14ac:dyDescent="0.35">
      <c r="A77" s="2"/>
      <c r="B77" s="9"/>
      <c r="C77" s="9"/>
      <c r="D77" s="9"/>
      <c r="E77" s="9"/>
      <c r="F77" s="9"/>
      <c r="G77" s="9"/>
      <c r="H77" s="9"/>
      <c r="I77" s="9"/>
      <c r="J77" s="9"/>
      <c r="K77" s="9"/>
      <c r="L77" s="2"/>
    </row>
    <row r="78" spans="1:12" ht="17.5" x14ac:dyDescent="0.35">
      <c r="A78" s="2"/>
      <c r="B78" s="9"/>
      <c r="C78" s="9"/>
      <c r="D78" s="9"/>
      <c r="E78" s="9"/>
      <c r="F78" s="9"/>
      <c r="G78" s="9"/>
      <c r="H78" s="9"/>
      <c r="I78" s="9"/>
      <c r="J78" s="9"/>
      <c r="K78" s="9"/>
      <c r="L78" s="2"/>
    </row>
    <row r="79" spans="1:12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</row>
    <row r="80" spans="1:12" ht="15" customHeight="1" x14ac:dyDescent="0.3">
      <c r="A80" s="13"/>
      <c r="B80" s="2"/>
      <c r="C80" s="2"/>
      <c r="D80" s="2"/>
      <c r="E80" s="2"/>
      <c r="F80" s="42"/>
      <c r="G80" s="42"/>
      <c r="H80" s="2"/>
      <c r="I80" s="2"/>
      <c r="J80" s="2"/>
      <c r="K80" s="14"/>
      <c r="L80" s="15"/>
    </row>
    <row r="81" spans="1:13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</row>
    <row r="82" spans="1:13" ht="15" customHeight="1" x14ac:dyDescent="0.3">
      <c r="A82" s="13" t="str">
        <f>$S$1-1&amp;"-"&amp;$S$1</f>
        <v>2021-2022</v>
      </c>
      <c r="B82" s="2"/>
      <c r="C82" s="2"/>
      <c r="D82" s="2"/>
      <c r="E82" s="2"/>
      <c r="F82" s="42"/>
      <c r="G82" s="42"/>
      <c r="H82" s="2"/>
      <c r="I82" s="2"/>
      <c r="J82" s="2"/>
      <c r="K82" s="14"/>
      <c r="L82" s="15" t="str">
        <f>"USD #"&amp;$P$1</f>
        <v>USD #429</v>
      </c>
    </row>
    <row r="83" spans="1:13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</row>
    <row r="84" spans="1:13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</row>
    <row r="85" spans="1:13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6" spans="1:13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</row>
    <row r="87" spans="1:13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</row>
    <row r="88" spans="1:13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</row>
    <row r="89" spans="1:13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1"/>
    </row>
    <row r="90" spans="1:13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1"/>
    </row>
    <row r="91" spans="1:13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1"/>
    </row>
    <row r="92" spans="1:13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1"/>
    </row>
    <row r="93" spans="1:13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1"/>
    </row>
    <row r="94" spans="1:13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1"/>
    </row>
    <row r="95" spans="1:13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1"/>
    </row>
    <row r="96" spans="1:13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1"/>
    </row>
    <row r="97" spans="1:13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1"/>
    </row>
    <row r="98" spans="1:13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1"/>
    </row>
    <row r="99" spans="1:13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1"/>
    </row>
    <row r="100" spans="1:13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1"/>
    </row>
    <row r="101" spans="1:13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1"/>
    </row>
    <row r="102" spans="1:13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1"/>
    </row>
    <row r="103" spans="1:13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1"/>
    </row>
    <row r="104" spans="1:13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1"/>
    </row>
    <row r="105" spans="1:13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1"/>
    </row>
    <row r="106" spans="1:13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1"/>
    </row>
    <row r="107" spans="1:13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1"/>
    </row>
    <row r="108" spans="1:13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1"/>
    </row>
    <row r="109" spans="1:13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1"/>
    </row>
    <row r="110" spans="1:13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1"/>
    </row>
    <row r="111" spans="1:13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1"/>
    </row>
    <row r="112" spans="1:13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1"/>
    </row>
    <row r="113" spans="1:13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1"/>
    </row>
    <row r="114" spans="1:13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1"/>
    </row>
    <row r="115" spans="1:13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1"/>
    </row>
    <row r="116" spans="1:13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1"/>
    </row>
    <row r="117" spans="1:13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1"/>
    </row>
    <row r="118" spans="1:13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1"/>
    </row>
    <row r="119" spans="1:13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1"/>
    </row>
    <row r="120" spans="1:13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1"/>
    </row>
    <row r="121" spans="1:13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1"/>
    </row>
    <row r="122" spans="1:13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1"/>
    </row>
    <row r="123" spans="1:13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1"/>
    </row>
    <row r="124" spans="1:13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1"/>
    </row>
    <row r="125" spans="1:13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1"/>
    </row>
    <row r="126" spans="1:13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1"/>
    </row>
    <row r="127" spans="1:13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1"/>
    </row>
    <row r="128" spans="1:13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1"/>
    </row>
    <row r="129" spans="1:13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"/>
    </row>
    <row r="130" spans="1:13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"/>
    </row>
    <row r="131" spans="1:13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"/>
    </row>
    <row r="132" spans="1:13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"/>
    </row>
    <row r="133" spans="1:13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1"/>
    </row>
    <row r="134" spans="1:13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1"/>
    </row>
    <row r="135" spans="1:13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1"/>
    </row>
    <row r="136" spans="1:13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1"/>
    </row>
    <row r="137" spans="1:13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1"/>
    </row>
    <row r="138" spans="1:13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1"/>
    </row>
    <row r="139" spans="1:13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1"/>
    </row>
    <row r="140" spans="1:13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1"/>
    </row>
    <row r="141" spans="1:13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1"/>
    </row>
    <row r="142" spans="1:13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1"/>
    </row>
    <row r="143" spans="1:13" ht="18" x14ac:dyDescent="0.4">
      <c r="A143" s="16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"/>
    </row>
    <row r="144" spans="1:13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1"/>
    </row>
    <row r="145" spans="1:13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1"/>
    </row>
    <row r="146" spans="1:13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1"/>
    </row>
    <row r="147" spans="1:13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1"/>
    </row>
    <row r="148" spans="1:13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1"/>
    </row>
    <row r="149" spans="1:13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1"/>
    </row>
    <row r="150" spans="1:13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1"/>
    </row>
    <row r="151" spans="1:13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1"/>
    </row>
    <row r="152" spans="1:13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1"/>
    </row>
    <row r="153" spans="1:13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"/>
    </row>
    <row r="154" spans="1:13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1"/>
    </row>
    <row r="155" spans="1:13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1"/>
    </row>
    <row r="156" spans="1:13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1"/>
    </row>
    <row r="157" spans="1:13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1"/>
    </row>
    <row r="158" spans="1:13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1"/>
    </row>
    <row r="159" spans="1:13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"/>
    </row>
    <row r="160" spans="1:13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"/>
    </row>
    <row r="161" spans="1:13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"/>
    </row>
    <row r="162" spans="1:13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"/>
    </row>
    <row r="163" spans="1:13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"/>
    </row>
    <row r="164" spans="1:13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"/>
    </row>
    <row r="165" spans="1:13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1"/>
    </row>
    <row r="166" spans="1:13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1"/>
    </row>
    <row r="167" spans="1:13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1"/>
    </row>
    <row r="168" spans="1:13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1"/>
    </row>
    <row r="169" spans="1:13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"/>
    </row>
    <row r="170" spans="1:13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"/>
    </row>
    <row r="171" spans="1:13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"/>
    </row>
    <row r="172" spans="1:13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"/>
    </row>
    <row r="173" spans="1:13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"/>
    </row>
    <row r="174" spans="1:13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"/>
    </row>
    <row r="175" spans="1:13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1"/>
    </row>
    <row r="176" spans="1:13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1"/>
    </row>
    <row r="177" spans="1:13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1"/>
    </row>
    <row r="178" spans="1:13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1"/>
    </row>
    <row r="179" spans="1:13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1"/>
    </row>
    <row r="180" spans="1:13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1"/>
    </row>
    <row r="181" spans="1:13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1"/>
    </row>
    <row r="182" spans="1:13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1"/>
    </row>
    <row r="183" spans="1:13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"/>
    </row>
    <row r="184" spans="1:13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1"/>
    </row>
    <row r="185" spans="1:13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1"/>
    </row>
    <row r="186" spans="1:13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1"/>
    </row>
    <row r="187" spans="1:13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1"/>
    </row>
    <row r="188" spans="1:13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1"/>
    </row>
    <row r="189" spans="1:13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1"/>
    </row>
    <row r="190" spans="1:13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"/>
    </row>
    <row r="191" spans="1:13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"/>
    </row>
    <row r="192" spans="1:13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"/>
    </row>
    <row r="193" spans="1:13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"/>
    </row>
    <row r="194" spans="1:13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"/>
    </row>
    <row r="195" spans="1:13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"/>
    </row>
    <row r="196" spans="1:13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"/>
    </row>
    <row r="197" spans="1:13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"/>
    </row>
    <row r="198" spans="1:13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"/>
    </row>
    <row r="199" spans="1:13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"/>
    </row>
    <row r="200" spans="1:13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"/>
    </row>
    <row r="201" spans="1:13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"/>
    </row>
    <row r="202" spans="1:13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"/>
    </row>
    <row r="203" spans="1:13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"/>
    </row>
    <row r="204" spans="1:13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"/>
    </row>
    <row r="205" spans="1:13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1"/>
    </row>
    <row r="206" spans="1:13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1"/>
    </row>
    <row r="207" spans="1:13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1"/>
    </row>
    <row r="208" spans="1:13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1"/>
    </row>
    <row r="209" spans="1:13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1"/>
    </row>
    <row r="210" spans="1:13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1"/>
    </row>
    <row r="211" spans="1:13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1"/>
    </row>
    <row r="212" spans="1:13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1"/>
    </row>
    <row r="213" spans="1:13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"/>
    </row>
    <row r="214" spans="1:13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1"/>
    </row>
    <row r="215" spans="1:13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1"/>
    </row>
    <row r="216" spans="1:13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1"/>
    </row>
    <row r="217" spans="1:13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1"/>
    </row>
    <row r="218" spans="1:13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1"/>
    </row>
    <row r="219" spans="1:13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"/>
    </row>
    <row r="220" spans="1:13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"/>
    </row>
    <row r="221" spans="1:13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"/>
    </row>
    <row r="222" spans="1:13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"/>
    </row>
    <row r="223" spans="1:13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"/>
    </row>
    <row r="224" spans="1:13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"/>
    </row>
    <row r="225" spans="1:13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"/>
    </row>
    <row r="226" spans="1:13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"/>
    </row>
    <row r="227" spans="1:13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"/>
    </row>
    <row r="228" spans="1:13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"/>
    </row>
    <row r="229" spans="1:13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"/>
    </row>
    <row r="230" spans="1:13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1"/>
    </row>
    <row r="231" spans="1:13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1"/>
    </row>
    <row r="232" spans="1:13" ht="15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1"/>
    </row>
    <row r="233" spans="1:13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1"/>
    </row>
    <row r="234" spans="1:13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"/>
    </row>
    <row r="235" spans="1:13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1"/>
    </row>
    <row r="236" spans="1:13" ht="15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1"/>
    </row>
    <row r="237" spans="1:13" ht="15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1"/>
    </row>
    <row r="238" spans="1:13" ht="15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1"/>
    </row>
    <row r="239" spans="1:13" ht="15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1"/>
    </row>
    <row r="240" spans="1:13" ht="15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1"/>
    </row>
    <row r="241" spans="1:13" ht="15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1"/>
    </row>
    <row r="242" spans="1:13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1"/>
    </row>
    <row r="243" spans="1:13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"/>
    </row>
    <row r="244" spans="1:13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</row>
    <row r="245" spans="1:13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</row>
    <row r="246" spans="1:13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</row>
    <row r="247" spans="1:13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</row>
    <row r="248" spans="1:13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</row>
    <row r="249" spans="1:13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</row>
    <row r="250" spans="1:13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</row>
    <row r="251" spans="1:13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</row>
    <row r="252" spans="1:13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</row>
    <row r="253" spans="1:13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</row>
    <row r="254" spans="1:13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</row>
    <row r="255" spans="1:13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</row>
    <row r="256" spans="1:13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</row>
    <row r="257" spans="1:12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</row>
    <row r="258" spans="1:12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</row>
    <row r="259" spans="1:12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</row>
    <row r="260" spans="1:12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</row>
    <row r="261" spans="1:12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</row>
    <row r="262" spans="1:12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</row>
    <row r="263" spans="1:12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</row>
    <row r="264" spans="1:12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</row>
    <row r="265" spans="1:12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</row>
    <row r="266" spans="1:12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</row>
    <row r="267" spans="1:12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</row>
    <row r="268" spans="1:12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</row>
    <row r="269" spans="1:12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</row>
    <row r="272" spans="1:12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</row>
    <row r="273" spans="1:12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</row>
    <row r="274" spans="1:12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</row>
    <row r="275" spans="1:12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</row>
    <row r="276" spans="1:12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</row>
    <row r="277" spans="1:12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</row>
    <row r="278" spans="1:12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</row>
    <row r="279" spans="1:12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</row>
    <row r="280" spans="1:12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</row>
    <row r="281" spans="1:12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</row>
    <row r="282" spans="1:12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</row>
    <row r="283" spans="1:12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</row>
    <row r="285" spans="1:12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</row>
    <row r="286" spans="1:12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  <row r="288" spans="1:12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</row>
    <row r="289" spans="1:12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</row>
    <row r="290" spans="1:12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</row>
    <row r="291" spans="1:12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</row>
    <row r="292" spans="1:12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</row>
    <row r="293" spans="1:12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</row>
    <row r="294" spans="1:12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</row>
    <row r="295" spans="1:12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</row>
    <row r="296" spans="1:12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</row>
    <row r="297" spans="1:12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</row>
    <row r="298" spans="1:12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</row>
    <row r="299" spans="1:12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</row>
    <row r="300" spans="1:12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</row>
    <row r="301" spans="1:12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</row>
    <row r="302" spans="1:12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</row>
    <row r="303" spans="1:12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</row>
    <row r="304" spans="1:12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</row>
    <row r="305" spans="1:12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</row>
    <row r="306" spans="1:12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</row>
    <row r="307" spans="1:12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</row>
    <row r="308" spans="1:12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</row>
    <row r="309" spans="1:12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</row>
    <row r="310" spans="1:12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</row>
    <row r="311" spans="1:12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</row>
    <row r="312" spans="1:12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</row>
    <row r="313" spans="1:12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</row>
    <row r="314" spans="1:12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</row>
    <row r="317" spans="1:12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</row>
    <row r="318" spans="1:12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</row>
    <row r="319" spans="1:12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</row>
    <row r="320" spans="1:12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</row>
    <row r="321" spans="1:12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</row>
    <row r="322" spans="1:12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</row>
    <row r="323" spans="1:12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</row>
    <row r="324" spans="1:12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</row>
    <row r="325" spans="1:12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</row>
    <row r="326" spans="1:12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</row>
    <row r="327" spans="1:12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</row>
    <row r="328" spans="1:12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</row>
    <row r="330" spans="1:12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</row>
    <row r="331" spans="1:12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</row>
    <row r="332" spans="1:12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</row>
    <row r="333" spans="1:12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</row>
    <row r="334" spans="1:12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</row>
    <row r="335" spans="1:12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</row>
    <row r="336" spans="1:12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</row>
    <row r="337" spans="1:12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</row>
    <row r="338" spans="1:12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</row>
    <row r="339" spans="1:12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spans="1:12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</row>
    <row r="341" spans="1:12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</row>
    <row r="342" spans="1:12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</row>
    <row r="343" spans="1:12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</row>
    <row r="344" spans="1:12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</row>
    <row r="345" spans="1:12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</row>
    <row r="346" spans="1:12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</row>
    <row r="347" spans="1:12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</row>
    <row r="348" spans="1:12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</row>
    <row r="349" spans="1:12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</row>
    <row r="350" spans="1:12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</row>
    <row r="351" spans="1:12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</row>
    <row r="352" spans="1:12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1:12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</row>
    <row r="354" spans="1:12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</row>
    <row r="355" spans="1:12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</row>
    <row r="356" spans="1:12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</row>
    <row r="357" spans="1:12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</row>
    <row r="358" spans="1:12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</row>
    <row r="359" spans="1:12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</row>
    <row r="362" spans="1:12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</row>
    <row r="363" spans="1:12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</row>
    <row r="364" spans="1:12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</row>
    <row r="365" spans="1:12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</row>
    <row r="366" spans="1:12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</row>
    <row r="367" spans="1:12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</row>
    <row r="368" spans="1:12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</row>
    <row r="369" spans="1:12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</row>
    <row r="370" spans="1:12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</row>
    <row r="371" spans="1:12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</row>
    <row r="372" spans="1:12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</row>
    <row r="373" spans="1:12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</row>
    <row r="375" spans="1:12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</row>
    <row r="376" spans="1:12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</row>
    <row r="377" spans="1:12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</row>
    <row r="378" spans="1:12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</row>
    <row r="379" spans="1:12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</row>
    <row r="380" spans="1:12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</row>
    <row r="381" spans="1:12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</row>
    <row r="382" spans="1:12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</row>
    <row r="383" spans="1:12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</row>
    <row r="384" spans="1:12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</row>
    <row r="385" spans="1:12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</row>
    <row r="386" spans="1:12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</row>
    <row r="387" spans="1:12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</row>
    <row r="388" spans="1:12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</row>
    <row r="389" spans="1:12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</row>
    <row r="390" spans="1:12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</row>
    <row r="391" spans="1:12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</row>
    <row r="392" spans="1:12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</row>
    <row r="393" spans="1:12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</row>
    <row r="394" spans="1:12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</row>
    <row r="395" spans="1:12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</row>
    <row r="396" spans="1:12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</row>
    <row r="397" spans="1:12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</row>
    <row r="398" spans="1:12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</row>
    <row r="399" spans="1:12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</row>
    <row r="400" spans="1:12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</row>
    <row r="401" spans="1:12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</row>
    <row r="402" spans="1:12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</row>
    <row r="403" spans="1:12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</row>
    <row r="404" spans="1:12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</row>
    <row r="407" spans="1:12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</row>
    <row r="408" spans="1:12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</row>
    <row r="409" spans="1:12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</row>
    <row r="410" spans="1:12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</row>
    <row r="411" spans="1:12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</row>
    <row r="412" spans="1:12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</row>
    <row r="413" spans="1:12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</row>
    <row r="414" spans="1:12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</row>
    <row r="415" spans="1:12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</row>
    <row r="416" spans="1:12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</row>
    <row r="417" spans="1:12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</row>
    <row r="418" spans="1:12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</row>
    <row r="420" spans="1:12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</row>
    <row r="421" spans="1:12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</row>
    <row r="422" spans="1:12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</row>
    <row r="423" spans="1:12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</row>
    <row r="424" spans="1:12" x14ac:dyDescent="0.3">
      <c r="A424" s="2"/>
      <c r="B424" s="13"/>
      <c r="C424" s="13"/>
      <c r="D424" s="2"/>
      <c r="E424" s="2"/>
      <c r="F424" s="2"/>
      <c r="G424" s="2"/>
      <c r="H424" s="2"/>
      <c r="I424" s="2"/>
      <c r="J424" s="2"/>
      <c r="K424" s="2"/>
      <c r="L424" s="2"/>
    </row>
    <row r="425" spans="1:12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</row>
    <row r="426" spans="1:12" x14ac:dyDescent="0.3">
      <c r="A426" s="13"/>
      <c r="B426" s="13"/>
      <c r="C426" s="13"/>
      <c r="D426" s="2"/>
      <c r="E426" s="2"/>
      <c r="F426" s="2"/>
      <c r="G426" s="2"/>
      <c r="H426" s="2"/>
      <c r="I426" s="2"/>
      <c r="J426" s="2"/>
      <c r="K426" s="2"/>
      <c r="L426" s="2"/>
    </row>
    <row r="427" spans="1:12" x14ac:dyDescent="0.3">
      <c r="A427" s="13"/>
      <c r="B427" s="13"/>
      <c r="C427" s="2"/>
      <c r="D427" s="2"/>
      <c r="E427" s="2"/>
      <c r="F427" s="2"/>
      <c r="G427" s="2"/>
      <c r="H427" s="2"/>
      <c r="I427" s="2"/>
      <c r="J427" s="2"/>
      <c r="K427" s="2"/>
      <c r="L427" s="2"/>
    </row>
    <row r="428" spans="1:12" x14ac:dyDescent="0.3">
      <c r="A428" s="1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</row>
    <row r="429" spans="1:12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</row>
    <row r="430" spans="1:12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</row>
    <row r="431" spans="1:12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</row>
    <row r="432" spans="1:12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</row>
    <row r="433" spans="1:12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</row>
    <row r="434" spans="1:12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</row>
    <row r="435" spans="1:12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</row>
    <row r="436" spans="1:12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</row>
    <row r="437" spans="1:12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</row>
    <row r="438" spans="1:12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</row>
    <row r="439" spans="1:12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</row>
    <row r="440" spans="1:12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</row>
    <row r="441" spans="1:12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</row>
    <row r="442" spans="1:12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</row>
    <row r="443" spans="1:12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</row>
    <row r="444" spans="1:12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</row>
    <row r="445" spans="1:12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</row>
    <row r="446" spans="1:12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</row>
    <row r="447" spans="1:12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</row>
    <row r="448" spans="1:12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</row>
    <row r="449" spans="1:12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</row>
    <row r="452" spans="1:12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</row>
    <row r="453" spans="1:12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</row>
    <row r="454" spans="1:12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</row>
    <row r="455" spans="1:12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</row>
    <row r="456" spans="1:12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</row>
    <row r="457" spans="1:12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</row>
    <row r="458" spans="1:12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</row>
    <row r="459" spans="1:12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</row>
    <row r="460" spans="1:12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</row>
    <row r="461" spans="1:12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</row>
    <row r="462" spans="1:12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</row>
    <row r="463" spans="1:12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</row>
    <row r="465" spans="1:12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</row>
    <row r="466" spans="1:12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</row>
    <row r="467" spans="1:12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</row>
    <row r="468" spans="1:12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</row>
    <row r="469" spans="1:12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</row>
    <row r="470" spans="1:12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</row>
    <row r="471" spans="1:12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</row>
    <row r="472" spans="1:12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</row>
    <row r="473" spans="1:12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</row>
    <row r="474" spans="1:12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</row>
    <row r="475" spans="1:12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</row>
    <row r="476" spans="1:12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</row>
    <row r="477" spans="1:12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</row>
    <row r="478" spans="1:12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</row>
    <row r="479" spans="1:12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</row>
    <row r="480" spans="1:12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</row>
    <row r="481" spans="1:12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</row>
    <row r="482" spans="1:12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</row>
    <row r="483" spans="1:12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</row>
    <row r="484" spans="1:12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</row>
    <row r="485" spans="1:12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</row>
    <row r="486" spans="1:12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</row>
    <row r="487" spans="1:12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</row>
    <row r="488" spans="1:12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</row>
    <row r="489" spans="1:12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</row>
    <row r="490" spans="1:12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</row>
    <row r="491" spans="1:12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</row>
    <row r="492" spans="1:12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</row>
    <row r="493" spans="1:12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</row>
    <row r="494" spans="1:12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</row>
    <row r="497" spans="1:12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</row>
    <row r="498" spans="1:12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</row>
    <row r="499" spans="1:12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</row>
    <row r="500" spans="1:12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</row>
    <row r="501" spans="1:12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</row>
    <row r="502" spans="1:12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</row>
    <row r="503" spans="1:12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</row>
    <row r="504" spans="1:12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</row>
    <row r="505" spans="1:12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</row>
    <row r="506" spans="1:12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</row>
    <row r="507" spans="1:12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</row>
    <row r="508" spans="1:12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</row>
    <row r="510" spans="1:12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</row>
    <row r="511" spans="1:12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</row>
    <row r="512" spans="1:12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</row>
    <row r="513" spans="1:12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</row>
    <row r="514" spans="1:12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</row>
    <row r="515" spans="1:12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</row>
    <row r="516" spans="1:12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</row>
    <row r="517" spans="1:12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</row>
    <row r="518" spans="1:12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</row>
    <row r="519" spans="1:12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</row>
    <row r="520" spans="1:12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</row>
    <row r="521" spans="1:12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</row>
    <row r="522" spans="1:12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</row>
    <row r="523" spans="1:12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</row>
    <row r="524" spans="1:12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</row>
    <row r="525" spans="1:12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</row>
    <row r="526" spans="1:12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</row>
    <row r="527" spans="1:12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</row>
    <row r="528" spans="1:12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</row>
    <row r="529" spans="1:12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</row>
    <row r="530" spans="1:12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</row>
    <row r="531" spans="1:12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</row>
    <row r="532" spans="1:12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</row>
    <row r="533" spans="1:12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</row>
    <row r="534" spans="1:12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</row>
    <row r="535" spans="1:12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</row>
    <row r="536" spans="1:12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</row>
    <row r="537" spans="1:12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</row>
    <row r="538" spans="1:12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</row>
    <row r="539" spans="1:12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</row>
    <row r="542" spans="1:12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</row>
    <row r="543" spans="1:12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</row>
    <row r="544" spans="1:12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</row>
    <row r="545" spans="1:12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</row>
    <row r="546" spans="1:12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</row>
    <row r="547" spans="1:12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</row>
    <row r="548" spans="1:12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</row>
    <row r="549" spans="1:12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</row>
    <row r="550" spans="1:12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</row>
    <row r="551" spans="1:12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</row>
    <row r="552" spans="1:12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</row>
    <row r="553" spans="1:12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</row>
    <row r="555" spans="1:12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</row>
    <row r="556" spans="1:12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</row>
    <row r="557" spans="1:12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</row>
    <row r="558" spans="1:12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</row>
    <row r="559" spans="1:12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</row>
    <row r="560" spans="1:12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</row>
    <row r="561" spans="1:12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</row>
    <row r="562" spans="1:12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</row>
    <row r="563" spans="1:12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</row>
    <row r="564" spans="1:12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</row>
    <row r="565" spans="1:12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</row>
    <row r="566" spans="1:12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</row>
    <row r="567" spans="1:12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</row>
    <row r="568" spans="1:12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</row>
    <row r="569" spans="1:12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</row>
    <row r="570" spans="1:12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</row>
    <row r="571" spans="1:12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</row>
    <row r="572" spans="1:12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</row>
    <row r="573" spans="1:12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</row>
    <row r="574" spans="1:12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</row>
    <row r="575" spans="1:12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</row>
    <row r="576" spans="1:12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</row>
    <row r="577" spans="1:2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</row>
    <row r="578" spans="1:2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</row>
    <row r="579" spans="1:2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</row>
    <row r="580" spans="1:2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</row>
    <row r="581" spans="1:2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</row>
    <row r="582" spans="1:2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</row>
    <row r="583" spans="1:2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</row>
    <row r="584" spans="1:2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</row>
    <row r="585" spans="1:2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</row>
    <row r="587" spans="1:26" s="8" customFormat="1" ht="20" x14ac:dyDescent="0.35">
      <c r="A587" s="47" t="s">
        <v>11</v>
      </c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s="22" customFormat="1" ht="25.5" customHeight="1" x14ac:dyDescent="0.35">
      <c r="A588" s="18" t="s">
        <v>8</v>
      </c>
      <c r="B588" s="19"/>
      <c r="C588" s="19"/>
      <c r="D588" s="19"/>
      <c r="E588" s="19"/>
      <c r="F588" s="19"/>
      <c r="G588" s="19"/>
      <c r="H588" s="20"/>
      <c r="I588" s="20"/>
      <c r="J588" s="20"/>
      <c r="K588" s="20"/>
      <c r="L588" s="20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s="22" customFormat="1" ht="13.5" customHeight="1" x14ac:dyDescent="0.35">
      <c r="A589" s="18"/>
      <c r="B589" s="19"/>
      <c r="C589" s="19"/>
      <c r="D589" s="19"/>
      <c r="E589" s="19"/>
      <c r="F589" s="19"/>
      <c r="G589" s="19"/>
      <c r="H589" s="20"/>
      <c r="I589" s="20"/>
      <c r="J589" s="20"/>
      <c r="K589" s="20"/>
      <c r="L589" s="20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2.5" customHeight="1" x14ac:dyDescent="0.35">
      <c r="A590" s="2"/>
      <c r="B590" s="41" t="s">
        <v>51</v>
      </c>
      <c r="C590" s="41"/>
      <c r="D590" s="41"/>
      <c r="E590" s="41"/>
      <c r="F590" s="41"/>
      <c r="G590" s="41"/>
      <c r="H590" s="41"/>
      <c r="I590" s="41"/>
      <c r="J590" s="41"/>
      <c r="K590" s="41"/>
      <c r="L590" s="41"/>
    </row>
    <row r="591" spans="1:26" ht="20" x14ac:dyDescent="0.4">
      <c r="A591" s="2"/>
      <c r="B591" s="23" t="s">
        <v>9</v>
      </c>
      <c r="C591" s="24"/>
      <c r="D591" s="24"/>
      <c r="E591" s="24"/>
      <c r="F591" s="25"/>
      <c r="G591" s="25"/>
      <c r="H591" s="2"/>
      <c r="I591" s="2"/>
      <c r="J591" s="2"/>
      <c r="K591" s="2"/>
      <c r="L591" s="2"/>
    </row>
    <row r="592" spans="1:26" ht="15.65" customHeight="1" x14ac:dyDescent="0.3">
      <c r="A592" s="2"/>
      <c r="B592" s="26" t="s">
        <v>12</v>
      </c>
      <c r="C592" s="27"/>
      <c r="D592" s="27"/>
      <c r="E592" s="27"/>
      <c r="F592" s="28" t="s">
        <v>17</v>
      </c>
      <c r="G592" s="27"/>
      <c r="H592" s="2"/>
      <c r="I592" s="2"/>
      <c r="J592" s="2"/>
      <c r="K592" s="2"/>
      <c r="L592" s="2"/>
    </row>
    <row r="593" spans="1:12" ht="15.65" customHeight="1" x14ac:dyDescent="0.3">
      <c r="A593" s="2"/>
      <c r="B593" s="26" t="s">
        <v>16</v>
      </c>
      <c r="C593" s="27"/>
      <c r="D593" s="27"/>
      <c r="E593" s="27"/>
      <c r="F593" s="28" t="s">
        <v>14</v>
      </c>
      <c r="G593" s="27"/>
      <c r="H593" s="2"/>
      <c r="I593" s="2"/>
      <c r="J593" s="2"/>
      <c r="K593" s="2"/>
      <c r="L593" s="2"/>
    </row>
    <row r="594" spans="1:12" ht="15.65" customHeight="1" x14ac:dyDescent="0.3">
      <c r="A594" s="2"/>
      <c r="B594" s="26" t="s">
        <v>15</v>
      </c>
      <c r="C594" s="27"/>
      <c r="D594" s="27"/>
      <c r="E594" s="27"/>
      <c r="F594" s="28" t="s">
        <v>18</v>
      </c>
      <c r="G594" s="27"/>
      <c r="H594" s="2"/>
      <c r="I594" s="2"/>
      <c r="J594" s="2"/>
      <c r="K594" s="2"/>
      <c r="L594" s="2"/>
    </row>
    <row r="595" spans="1:12" ht="15.65" customHeight="1" x14ac:dyDescent="0.3">
      <c r="A595" s="2"/>
      <c r="B595" s="26" t="s">
        <v>13</v>
      </c>
      <c r="C595" s="27"/>
      <c r="D595" s="27"/>
      <c r="E595" s="27"/>
      <c r="F595" s="28" t="s">
        <v>19</v>
      </c>
      <c r="G595" s="27"/>
      <c r="H595" s="2"/>
      <c r="I595" s="2"/>
      <c r="J595" s="2"/>
      <c r="K595" s="2"/>
      <c r="L595" s="2"/>
    </row>
    <row r="596" spans="1:12" ht="20" x14ac:dyDescent="0.4">
      <c r="A596" s="2"/>
      <c r="B596" s="29"/>
      <c r="C596" s="30"/>
      <c r="D596" s="30"/>
      <c r="E596" s="30"/>
      <c r="F596" s="30"/>
      <c r="G596" s="30"/>
      <c r="H596" s="2"/>
      <c r="I596" s="2"/>
      <c r="J596" s="2"/>
      <c r="K596" s="2"/>
      <c r="L596" s="2"/>
    </row>
    <row r="597" spans="1:12" ht="22.5" customHeight="1" x14ac:dyDescent="0.35">
      <c r="A597" s="2"/>
      <c r="B597" s="41" t="s">
        <v>20</v>
      </c>
      <c r="C597" s="41"/>
      <c r="D597" s="41"/>
      <c r="E597" s="41"/>
      <c r="F597" s="41"/>
      <c r="G597" s="41"/>
      <c r="H597" s="41"/>
      <c r="I597" s="41"/>
      <c r="J597" s="41"/>
      <c r="K597" s="41"/>
      <c r="L597" s="41"/>
    </row>
    <row r="598" spans="1:12" ht="20" x14ac:dyDescent="0.3">
      <c r="A598" s="2"/>
      <c r="B598" s="31" t="s">
        <v>21</v>
      </c>
      <c r="C598" s="32"/>
      <c r="D598" s="32"/>
      <c r="E598" s="32"/>
      <c r="F598" s="31" t="s">
        <v>22</v>
      </c>
      <c r="G598" s="33"/>
      <c r="H598" s="33"/>
      <c r="I598" s="2"/>
      <c r="J598" s="2"/>
      <c r="K598" s="2"/>
      <c r="L598" s="2"/>
    </row>
    <row r="599" spans="1:12" ht="15.65" customHeight="1" x14ac:dyDescent="0.4">
      <c r="A599" s="2"/>
      <c r="B599" s="26" t="s">
        <v>5</v>
      </c>
      <c r="C599" s="30"/>
      <c r="D599" s="30"/>
      <c r="E599" s="30"/>
      <c r="F599" s="34" t="s">
        <v>31</v>
      </c>
      <c r="G599" s="30"/>
      <c r="H599" s="2"/>
      <c r="I599" s="2"/>
      <c r="J599" s="2"/>
      <c r="K599" s="2"/>
      <c r="L599" s="2"/>
    </row>
    <row r="600" spans="1:12" ht="15.65" customHeight="1" x14ac:dyDescent="0.4">
      <c r="A600" s="2"/>
      <c r="B600" s="26" t="s">
        <v>24</v>
      </c>
      <c r="C600" s="30"/>
      <c r="D600" s="30"/>
      <c r="E600" s="30"/>
      <c r="F600" s="30"/>
      <c r="G600" s="30"/>
      <c r="H600" s="2"/>
      <c r="I600" s="2"/>
      <c r="J600" s="2"/>
      <c r="K600" s="2"/>
      <c r="L600" s="2"/>
    </row>
    <row r="601" spans="1:12" ht="15.65" customHeight="1" x14ac:dyDescent="0.4">
      <c r="A601" s="2"/>
      <c r="B601" s="26" t="s">
        <v>6</v>
      </c>
      <c r="C601" s="30"/>
      <c r="D601" s="30"/>
      <c r="E601" s="30"/>
      <c r="F601" s="31" t="s">
        <v>32</v>
      </c>
      <c r="G601" s="30"/>
      <c r="H601" s="2"/>
      <c r="I601" s="2"/>
      <c r="J601" s="2"/>
      <c r="K601" s="2"/>
      <c r="L601" s="2"/>
    </row>
    <row r="602" spans="1:12" ht="15.65" customHeight="1" x14ac:dyDescent="0.4">
      <c r="A602" s="2"/>
      <c r="B602" s="26" t="s">
        <v>7</v>
      </c>
      <c r="C602" s="30"/>
      <c r="D602" s="30"/>
      <c r="E602" s="30"/>
      <c r="F602" s="13" t="s">
        <v>33</v>
      </c>
      <c r="G602" s="30"/>
      <c r="H602" s="2"/>
      <c r="I602" s="2"/>
      <c r="J602" s="2"/>
      <c r="K602" s="2"/>
      <c r="L602" s="2"/>
    </row>
    <row r="603" spans="1:12" ht="15.65" customHeight="1" x14ac:dyDescent="0.4">
      <c r="A603" s="2"/>
      <c r="B603" s="26" t="s">
        <v>14</v>
      </c>
      <c r="C603" s="30"/>
      <c r="D603" s="30"/>
      <c r="E603" s="30"/>
      <c r="F603" s="30"/>
      <c r="G603" s="30"/>
      <c r="H603" s="2"/>
      <c r="I603" s="2"/>
      <c r="J603" s="2"/>
      <c r="K603" s="2"/>
      <c r="L603" s="2"/>
    </row>
    <row r="604" spans="1:12" ht="15.65" customHeight="1" x14ac:dyDescent="0.4">
      <c r="A604" s="2"/>
      <c r="B604" s="26" t="s">
        <v>29</v>
      </c>
      <c r="C604" s="30"/>
      <c r="D604" s="30"/>
      <c r="E604" s="30"/>
      <c r="F604" s="35" t="s">
        <v>34</v>
      </c>
      <c r="G604" s="30"/>
      <c r="H604" s="2"/>
      <c r="I604" s="2"/>
      <c r="J604" s="2"/>
      <c r="K604" s="2"/>
      <c r="L604" s="2"/>
    </row>
    <row r="605" spans="1:12" ht="15.65" customHeight="1" x14ac:dyDescent="0.4">
      <c r="A605" s="2"/>
      <c r="B605" s="26" t="s">
        <v>25</v>
      </c>
      <c r="C605" s="30"/>
      <c r="D605" s="30"/>
      <c r="E605" s="30"/>
      <c r="F605" s="30"/>
      <c r="G605" s="30"/>
      <c r="H605" s="2"/>
      <c r="I605" s="2"/>
      <c r="J605" s="2"/>
      <c r="K605" s="2"/>
      <c r="L605" s="2"/>
    </row>
    <row r="606" spans="1:12" ht="15.65" customHeight="1" x14ac:dyDescent="0.4">
      <c r="A606" s="2"/>
      <c r="B606" s="26" t="s">
        <v>26</v>
      </c>
      <c r="C606" s="30"/>
      <c r="D606" s="30"/>
      <c r="E606" s="30"/>
      <c r="F606" s="30"/>
      <c r="G606" s="30"/>
      <c r="H606" s="2"/>
      <c r="I606" s="2"/>
      <c r="J606" s="2"/>
      <c r="K606" s="2"/>
      <c r="L606" s="2"/>
    </row>
    <row r="607" spans="1:12" ht="15.65" customHeight="1" x14ac:dyDescent="0.4">
      <c r="A607" s="2"/>
      <c r="B607" s="26" t="s">
        <v>23</v>
      </c>
      <c r="C607" s="30"/>
      <c r="D607" s="30"/>
      <c r="E607" s="30"/>
      <c r="F607" s="35" t="s">
        <v>35</v>
      </c>
      <c r="G607" s="30"/>
      <c r="H607" s="2"/>
      <c r="I607" s="2"/>
      <c r="J607" s="2"/>
      <c r="K607" s="2"/>
      <c r="L607" s="2"/>
    </row>
    <row r="608" spans="1:12" ht="15.65" customHeight="1" x14ac:dyDescent="0.4">
      <c r="A608" s="2"/>
      <c r="B608" s="26" t="s">
        <v>27</v>
      </c>
      <c r="C608" s="30"/>
      <c r="D608" s="30"/>
      <c r="E608" s="30"/>
      <c r="F608" s="30"/>
      <c r="G608" s="30"/>
      <c r="H608" s="2"/>
      <c r="I608" s="2"/>
      <c r="J608" s="2"/>
      <c r="K608" s="2"/>
      <c r="L608" s="2"/>
    </row>
    <row r="609" spans="1:26" ht="15.65" customHeight="1" x14ac:dyDescent="0.4">
      <c r="A609" s="2"/>
      <c r="B609" s="26" t="s">
        <v>28</v>
      </c>
      <c r="C609" s="30"/>
      <c r="D609" s="30"/>
      <c r="E609" s="30"/>
      <c r="F609" s="30"/>
      <c r="G609" s="30"/>
      <c r="H609" s="2"/>
      <c r="I609" s="2"/>
      <c r="J609" s="2"/>
      <c r="K609" s="2"/>
      <c r="L609" s="2"/>
    </row>
    <row r="610" spans="1:26" ht="15.65" customHeight="1" x14ac:dyDescent="0.4">
      <c r="A610" s="2"/>
      <c r="B610" s="26" t="s">
        <v>23</v>
      </c>
      <c r="C610" s="30"/>
      <c r="D610" s="30"/>
      <c r="E610" s="30"/>
      <c r="F610" s="30"/>
      <c r="G610" s="30"/>
      <c r="H610" s="2"/>
      <c r="I610" s="2"/>
      <c r="J610" s="2"/>
      <c r="K610" s="2"/>
      <c r="L610" s="2"/>
    </row>
    <row r="611" spans="1:26" ht="15.65" customHeight="1" x14ac:dyDescent="0.4">
      <c r="A611" s="2"/>
      <c r="B611" s="26" t="s">
        <v>30</v>
      </c>
      <c r="C611" s="30"/>
      <c r="D611" s="30"/>
      <c r="E611" s="30"/>
      <c r="F611" s="30"/>
      <c r="G611" s="30"/>
      <c r="H611" s="2"/>
      <c r="I611" s="2"/>
      <c r="J611" s="2"/>
      <c r="K611" s="2"/>
      <c r="L611" s="2"/>
    </row>
    <row r="612" spans="1:26" ht="15.65" customHeight="1" x14ac:dyDescent="0.4">
      <c r="A612" s="2"/>
      <c r="B612" s="26" t="s">
        <v>19</v>
      </c>
      <c r="C612" s="30"/>
      <c r="D612" s="30"/>
      <c r="E612" s="30"/>
      <c r="F612" s="30"/>
      <c r="G612" s="30"/>
      <c r="H612" s="2"/>
      <c r="I612" s="2"/>
      <c r="J612" s="2"/>
      <c r="K612" s="2"/>
      <c r="L612" s="2"/>
    </row>
    <row r="613" spans="1:26" ht="20" x14ac:dyDescent="0.4">
      <c r="A613" s="2"/>
      <c r="B613" s="29"/>
      <c r="C613" s="30"/>
      <c r="D613" s="30"/>
      <c r="E613" s="30"/>
      <c r="F613" s="30"/>
      <c r="G613" s="30"/>
      <c r="H613" s="2"/>
      <c r="I613" s="2"/>
      <c r="J613" s="2"/>
      <c r="K613" s="2"/>
      <c r="L613" s="2"/>
    </row>
    <row r="614" spans="1:26" ht="22.5" customHeight="1" x14ac:dyDescent="0.35">
      <c r="A614" s="2"/>
      <c r="B614" s="41" t="s">
        <v>52</v>
      </c>
      <c r="C614" s="41"/>
      <c r="D614" s="41"/>
      <c r="E614" s="41"/>
      <c r="F614" s="41"/>
      <c r="G614" s="41"/>
      <c r="H614" s="41"/>
      <c r="I614" s="41"/>
      <c r="J614" s="41"/>
      <c r="K614" s="41"/>
      <c r="L614" s="41"/>
    </row>
    <row r="615" spans="1:26" s="8" customFormat="1" ht="20" x14ac:dyDescent="0.35">
      <c r="A615" s="36"/>
      <c r="B615" s="37" t="s">
        <v>10</v>
      </c>
      <c r="C615" s="38"/>
      <c r="D615" s="38"/>
      <c r="E615" s="38"/>
      <c r="F615" s="38"/>
      <c r="G615" s="38"/>
      <c r="H615" s="36"/>
      <c r="I615" s="36"/>
      <c r="J615" s="36"/>
      <c r="K615" s="36"/>
      <c r="L615" s="36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65" customHeight="1" x14ac:dyDescent="0.4">
      <c r="A616" s="2"/>
      <c r="B616" s="26" t="s">
        <v>0</v>
      </c>
      <c r="C616" s="30"/>
      <c r="D616" s="30"/>
      <c r="E616" s="30"/>
      <c r="F616" s="39" t="s">
        <v>39</v>
      </c>
      <c r="G616" s="30"/>
      <c r="H616" s="2"/>
      <c r="I616" s="2"/>
      <c r="J616" s="2"/>
      <c r="K616" s="2"/>
      <c r="L616" s="2"/>
    </row>
    <row r="617" spans="1:26" ht="15.65" customHeight="1" x14ac:dyDescent="0.4">
      <c r="A617" s="2"/>
      <c r="B617" s="26" t="s">
        <v>44</v>
      </c>
      <c r="C617" s="30"/>
      <c r="D617" s="30"/>
      <c r="E617" s="30"/>
      <c r="F617" s="39" t="s">
        <v>40</v>
      </c>
      <c r="G617" s="30"/>
      <c r="H617" s="2"/>
      <c r="I617" s="2"/>
      <c r="J617" s="2"/>
      <c r="K617" s="2"/>
      <c r="L617" s="2"/>
    </row>
    <row r="618" spans="1:26" ht="15.65" customHeight="1" x14ac:dyDescent="0.4">
      <c r="A618" s="2"/>
      <c r="B618" s="26" t="s">
        <v>48</v>
      </c>
      <c r="C618" s="30"/>
      <c r="D618" s="30"/>
      <c r="E618" s="30"/>
      <c r="F618" s="39" t="s">
        <v>41</v>
      </c>
      <c r="G618" s="30"/>
      <c r="H618" s="2"/>
      <c r="I618" s="2"/>
      <c r="J618" s="2"/>
      <c r="K618" s="2"/>
      <c r="L618" s="2"/>
    </row>
    <row r="619" spans="1:26" ht="15.65" customHeight="1" x14ac:dyDescent="0.4">
      <c r="A619" s="2"/>
      <c r="B619" s="26" t="s">
        <v>1</v>
      </c>
      <c r="C619" s="30"/>
      <c r="D619" s="30"/>
      <c r="E619" s="30"/>
      <c r="F619" s="39" t="s">
        <v>42</v>
      </c>
      <c r="G619" s="30"/>
      <c r="H619" s="2"/>
      <c r="I619" s="2"/>
      <c r="J619" s="2"/>
      <c r="K619" s="2"/>
      <c r="L619" s="2"/>
    </row>
    <row r="620" spans="1:26" ht="15.65" customHeight="1" x14ac:dyDescent="0.4">
      <c r="A620" s="2"/>
      <c r="B620" s="26" t="s">
        <v>50</v>
      </c>
      <c r="C620" s="30"/>
      <c r="D620" s="30"/>
      <c r="E620" s="30"/>
      <c r="F620" s="39" t="s">
        <v>43</v>
      </c>
      <c r="G620" s="30"/>
      <c r="H620" s="2"/>
      <c r="I620" s="2"/>
      <c r="J620" s="2"/>
      <c r="K620" s="2"/>
      <c r="L620" s="2"/>
    </row>
    <row r="621" spans="1:26" ht="15.65" customHeight="1" x14ac:dyDescent="0.4">
      <c r="A621" s="2"/>
      <c r="B621" s="40" t="s">
        <v>37</v>
      </c>
      <c r="C621" s="30"/>
      <c r="D621" s="30"/>
      <c r="E621" s="30"/>
      <c r="F621" s="39" t="s">
        <v>47</v>
      </c>
      <c r="G621" s="30"/>
      <c r="H621" s="2"/>
      <c r="I621" s="2"/>
      <c r="J621" s="2"/>
      <c r="K621" s="2"/>
      <c r="L621" s="2"/>
    </row>
    <row r="622" spans="1:26" ht="15.65" customHeight="1" x14ac:dyDescent="0.4">
      <c r="A622" s="2"/>
      <c r="B622" s="40" t="s">
        <v>38</v>
      </c>
      <c r="C622" s="30"/>
      <c r="D622" s="30"/>
      <c r="E622" s="30"/>
      <c r="F622" s="39" t="s">
        <v>45</v>
      </c>
      <c r="G622" s="30"/>
      <c r="H622" s="2"/>
      <c r="I622" s="2"/>
      <c r="J622" s="2"/>
      <c r="K622" s="2"/>
      <c r="L622" s="2"/>
    </row>
    <row r="623" spans="1:26" ht="15.65" customHeight="1" x14ac:dyDescent="0.4">
      <c r="A623" s="2"/>
      <c r="B623" s="26" t="s">
        <v>36</v>
      </c>
      <c r="C623" s="30"/>
      <c r="D623" s="30"/>
      <c r="E623" s="30"/>
      <c r="F623" s="39" t="s">
        <v>46</v>
      </c>
      <c r="G623" s="30"/>
      <c r="H623" s="2"/>
      <c r="I623" s="2"/>
      <c r="J623" s="2"/>
      <c r="K623" s="2"/>
      <c r="L623" s="2"/>
    </row>
    <row r="624" spans="1:26" ht="15.65" customHeight="1" x14ac:dyDescent="0.4">
      <c r="A624" s="2"/>
      <c r="B624" s="26" t="s">
        <v>49</v>
      </c>
      <c r="C624" s="30"/>
      <c r="D624" s="30"/>
      <c r="E624" s="30"/>
      <c r="F624" s="2"/>
      <c r="G624" s="30"/>
      <c r="H624" s="2"/>
      <c r="I624" s="2"/>
      <c r="J624" s="2"/>
      <c r="K624" s="2"/>
      <c r="L624" s="2"/>
    </row>
    <row r="625" spans="1:12" ht="15.65" customHeight="1" x14ac:dyDescent="0.4">
      <c r="A625" s="2"/>
      <c r="B625" s="26"/>
      <c r="C625" s="30"/>
      <c r="D625" s="30"/>
      <c r="E625" s="30"/>
      <c r="F625" s="2"/>
      <c r="G625" s="30"/>
      <c r="H625" s="2"/>
      <c r="I625" s="2"/>
      <c r="J625" s="2"/>
      <c r="K625" s="2"/>
      <c r="L625" s="2"/>
    </row>
  </sheetData>
  <sheetProtection algorithmName="SHA-512" hashValue="//L7hO30KhwLoBYTGbbAbU5w7IYEWRgGQhyYePaq/wx7o2jbO2/86XpVkhYN0jVFpkgYqvfG4FU191RwHaQVNg==" saltValue="Zw8iGHCh5xnhylJfIso3Nw==" spinCount="100000" sheet="1" objects="1" scenarios="1"/>
  <mergeCells count="22">
    <mergeCell ref="A3:L3"/>
    <mergeCell ref="A33:L38"/>
    <mergeCell ref="A587:L587"/>
    <mergeCell ref="B590:L590"/>
    <mergeCell ref="B597:L597"/>
    <mergeCell ref="B70:J70"/>
    <mergeCell ref="B614:L614"/>
    <mergeCell ref="F80:G80"/>
    <mergeCell ref="A39:L39"/>
    <mergeCell ref="A52:L52"/>
    <mergeCell ref="F82:G82"/>
    <mergeCell ref="B73:J73"/>
    <mergeCell ref="B75:J75"/>
    <mergeCell ref="B57:J57"/>
    <mergeCell ref="B55:J55"/>
    <mergeCell ref="B59:J59"/>
    <mergeCell ref="B61:J61"/>
    <mergeCell ref="B63:J63"/>
    <mergeCell ref="B65:J65"/>
    <mergeCell ref="B67:J67"/>
    <mergeCell ref="B69:J69"/>
    <mergeCell ref="B71:J71"/>
  </mergeCells>
  <hyperlinks>
    <hyperlink ref="B591" r:id="rId1" tooltip="K-12 Statistics" xr:uid="{00000000-0004-0000-0000-000000000000}"/>
    <hyperlink ref="B598" r:id="rId2" tooltip="School Finance Reports and Publications" display="DataCentral.KSDE.org/School_Finance_Reports.aspx" xr:uid="{00000000-0004-0000-0000-000001000000}"/>
    <hyperlink ref="B615" r:id="rId3" tooltip="Kansas Building Report Cards" xr:uid="{00000000-0004-0000-0000-000002000000}"/>
    <hyperlink ref="A588" r:id="rId4" xr:uid="{00000000-0004-0000-0000-000003000000}"/>
    <hyperlink ref="F598" r:id="rId5" xr:uid="{00000000-0004-0000-0000-000004000000}"/>
    <hyperlink ref="F601" r:id="rId6" xr:uid="{00000000-0004-0000-0000-000005000000}"/>
    <hyperlink ref="F604" r:id="rId7" xr:uid="{00000000-0004-0000-0000-000006000000}"/>
    <hyperlink ref="F607" r:id="rId8" xr:uid="{00000000-0004-0000-0000-000007000000}"/>
    <hyperlink ref="B55" location="BAG!A81" display="Summary of Total Expenditures by Function (All Funds)……………………….………...……………………….…………………….." xr:uid="{00000000-0004-0000-0000-000008000000}"/>
    <hyperlink ref="K55" location="BAG!A81" display="Summary of Total Expenditures by Function (All Funds)……………………….………...……………………….…………………….." xr:uid="{00000000-0004-0000-0000-000009000000}"/>
    <hyperlink ref="B57" location="BAG!A130" display="Total Expenditures by Function (All Funds)………….…………………………….…….." xr:uid="{00000000-0004-0000-0000-00000A000000}"/>
    <hyperlink ref="B57:K57" location="BAG!A134" display="Total Expenditures by Function (All Funds)………….……………………………." xr:uid="{00000000-0004-0000-0000-00000B000000}"/>
    <hyperlink ref="B59:K59" location="BAG!A180" display="Total Expenditures Amount per Pupil by Function (All Funds)……………." xr:uid="{00000000-0004-0000-0000-00000C000000}"/>
    <hyperlink ref="B61:K61" location="BAG!A231" display="Summary of General and Supplemental General Fund Expenditures…" xr:uid="{00000000-0004-0000-0000-00000D000000}"/>
    <hyperlink ref="B63:K63" location="BAG!A272" display="Instruction Expenses…………………………………………………………………………" xr:uid="{00000000-0004-0000-0000-00000E000000}"/>
    <hyperlink ref="B65:K65" location="BAG!A323" display="BAG!A323" xr:uid="{00000000-0004-0000-0000-00000F000000}"/>
    <hyperlink ref="B67:K67" location="BAG!A372" display="Enrollment and Low Income Students………………………………………………." xr:uid="{00000000-0004-0000-0000-000010000000}"/>
    <hyperlink ref="B69:K69" location="BAG!A424" display="Mill Rates by Fund……………………………………………………………...…………..…" xr:uid="{00000000-0004-0000-0000-000011000000}"/>
    <hyperlink ref="B71:K71" location="BAG!A473" display="Assessed Valuation and Bonded Indebtedness…………………….……………" xr:uid="{00000000-0004-0000-0000-000012000000}"/>
    <hyperlink ref="B73:K73" location="BAG!A523" display="Average Salary………………………………………………………………………………….." xr:uid="{00000000-0004-0000-0000-000013000000}"/>
    <hyperlink ref="B75:K75" location="BAG!A572" display="District Reports…………………………………………………………………………………" xr:uid="{00000000-0004-0000-0000-000014000000}"/>
    <hyperlink ref="B55:K55" location="BAG!A84" display="Summary of Total Expenditures by Function (All Funds)……………………." xr:uid="{00000000-0004-0000-0000-000016000000}"/>
  </hyperlinks>
  <printOptions horizontalCentered="1"/>
  <pageMargins left="0.25" right="0.25" top="0.5" bottom="0.25" header="0.3" footer="0.3"/>
  <pageSetup scale="89" fitToHeight="0" orientation="portrait" useFirstPageNumber="1" r:id="rId9"/>
  <headerFooter differentFirst="1">
    <oddFooter>&amp;C&amp;"Arial,Regular"&amp;10Page &amp;P</oddFooter>
    <firstFooter>&amp;C&amp;K00+000&amp;P</firstFooter>
  </headerFooter>
  <rowBreaks count="12" manualBreakCount="12">
    <brk id="49" max="11" man="1"/>
    <brk id="81" max="11" man="1"/>
    <brk id="132" max="11" man="1"/>
    <brk id="179" max="11" man="1"/>
    <brk id="229" max="11" man="1"/>
    <brk id="274" max="11" man="1"/>
    <brk id="329" max="11" man="1"/>
    <brk id="381" max="11" man="1"/>
    <brk id="431" max="11" man="1"/>
    <brk id="483" max="11" man="1"/>
    <brk id="535" max="11" man="1"/>
    <brk id="585" max="11" man="1"/>
  </rowBreaks>
  <drawing r:id="rId10"/>
  <legacy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BAG</vt:lpstr>
      <vt:lpstr>BAG!Print_Area</vt:lpstr>
      <vt:lpstr>BAG!Print_Titles</vt:lpstr>
    </vt:vector>
  </TitlesOfParts>
  <Company>Ks Dept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dreinert</dc:creator>
  <cp:lastModifiedBy>Janel Anderson</cp:lastModifiedBy>
  <cp:lastPrinted>2021-08-23T22:51:25Z</cp:lastPrinted>
  <dcterms:created xsi:type="dcterms:W3CDTF">2011-09-16T20:00:42Z</dcterms:created>
  <dcterms:modified xsi:type="dcterms:W3CDTF">2021-08-23T22:51:34Z</dcterms:modified>
</cp:coreProperties>
</file>